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Sheet1!$A$4:$W$41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<sst xmlns="http://schemas.openxmlformats.org/spreadsheetml/2006/main" count="207">
  <si>
    <t>鄯善县2024年中央财政衔接推进乡村振兴补助资金（巩固拓展脱贫攻坚成果和乡村振兴任务）项目计划公示表</t>
  </si>
  <si>
    <t>填报单位（盖章）：</t>
  </si>
  <si>
    <t>填报日期：2023年12月21日</t>
  </si>
  <si>
    <t>序号</t>
  </si>
  <si>
    <t>项目库编号</t>
  </si>
  <si>
    <t>项目名称</t>
  </si>
  <si>
    <t>项目类别</t>
  </si>
  <si>
    <t>项目子类型</t>
  </si>
  <si>
    <t>建设性质</t>
  </si>
  <si>
    <t>实施地点</t>
  </si>
  <si>
    <t>主要建设内容</t>
  </si>
  <si>
    <t>建设单位</t>
  </si>
  <si>
    <t>建设规模</t>
  </si>
  <si>
    <t>资金规模   （万元）</t>
  </si>
  <si>
    <t>资金来源（万元）</t>
  </si>
  <si>
    <t>责任单位</t>
  </si>
  <si>
    <t>责任人</t>
  </si>
  <si>
    <t>绩效目标</t>
  </si>
  <si>
    <t>受益户数情况</t>
  </si>
  <si>
    <t>受益人口情况</t>
  </si>
  <si>
    <t>中央衔接资金</t>
  </si>
  <si>
    <t>自治区衔接资金</t>
  </si>
  <si>
    <t>其他涉农整合资金</t>
  </si>
  <si>
    <t>地方政府债券资金</t>
  </si>
  <si>
    <t>其他资金</t>
  </si>
  <si>
    <t>受益户户数</t>
  </si>
  <si>
    <t>其中：受益脱贫户户数</t>
  </si>
  <si>
    <t>受益人口数</t>
  </si>
  <si>
    <t>其中：受益脱贫人口数</t>
  </si>
  <si>
    <t>SSX2024004</t>
  </si>
  <si>
    <t>吐峪沟乡公共照明设施建设项目</t>
  </si>
  <si>
    <t>乡村建设行动</t>
  </si>
  <si>
    <t>农村公共服务-公共照明设施</t>
  </si>
  <si>
    <t>新建</t>
  </si>
  <si>
    <t>潘家坎村、碱滩坎村、泽日甫村、洋海夏村</t>
  </si>
  <si>
    <t>购置太阳能路灯194盏，其中，潘家坎村50盏，高8米，3500元/盏，小计17.5万元；碱滩坎村80盏，泽日甫村44盏，洋海夏村20盏，灯杆高6米，3000元/盏，小计43.2万元。合计60.7万元。</t>
  </si>
  <si>
    <t>盏</t>
  </si>
  <si>
    <t>吐峪沟乡人民政府</t>
  </si>
  <si>
    <t>陈鑫</t>
  </si>
  <si>
    <t>该项目的实施，可以改善村庄人居环境，为群众夜间出行提供便利条件，同时有助于繁荣农村夜间经济，促进脱贫户就业创业，有助于提高群众收入。</t>
  </si>
  <si>
    <t>SSX2024006</t>
  </si>
  <si>
    <t>吐峪沟乡泽日甫村沥青道路建设项目</t>
  </si>
  <si>
    <t>农村基础设施（含产业配套基础设施）-产业路、资源路、旅游路建设</t>
  </si>
  <si>
    <t>泽日甫村</t>
  </si>
  <si>
    <t>新建沥青道路3.8公里，宽度5米，58万元/公里，合计220.4万元（含项目前期费用）。</t>
  </si>
  <si>
    <t>公里</t>
  </si>
  <si>
    <t>该项目的实施，可以有效改善村庄基础设施，为群众生产生活提供便利，改善群众生产生活条件。</t>
  </si>
  <si>
    <t>SSX2024009</t>
  </si>
  <si>
    <t>吐峪沟乡洋海夏村沥青道路建设项目</t>
  </si>
  <si>
    <t>洋海夏村</t>
  </si>
  <si>
    <t>新建沥青道路2.8公里，宽6米，65万元/公里，合计182万元（含项目前期费用）。</t>
  </si>
  <si>
    <t>该项目的实施，缩短了洋海夏村和洋海湾社区的距离，避开了村内人员密集区域，能够对瓜果销售期间车辆进行分流，降低交通事故风险。教师家属区沥青道路可以有效改变车辆路过造成的尘土飞扬的局面，改善人居环境。</t>
  </si>
  <si>
    <t>SSX2024011</t>
  </si>
  <si>
    <t>吐峪沟乡幸福村农产品保鲜库建设项目</t>
  </si>
  <si>
    <t>产业发展</t>
  </si>
  <si>
    <t>加工流通项目-农产品仓储保鲜冷链基础设施建设</t>
  </si>
  <si>
    <t>幸福村</t>
  </si>
  <si>
    <t>新建农产品保鲜库5座，面积100平方米/座，5000元/平方米，50万元/座，共计250万元。（含项目前期费用）</t>
  </si>
  <si>
    <t>座</t>
  </si>
  <si>
    <t>项目实施后，对提高土地产出率，资源利用率和农业效益，增加农业综合生产力具有重要作用。能够发展优质葡萄生产，不断提高产品质量，满足现代人追求安全、健康、绿色食品的要求。</t>
  </si>
  <si>
    <t>SSX2024012</t>
  </si>
  <si>
    <t>吐峪沟乡碱滩坎村道路硬化建设项目</t>
  </si>
  <si>
    <t>碱滩坎村</t>
  </si>
  <si>
    <t>硬化道路3.1公里，其中：2.9公里宽5米，55万元/公里，小计159.5万元；0.2公里宽4米，45万元/公里，小计9万元，合计168.5万元（含项目前期费用）。</t>
  </si>
  <si>
    <t>SSX2024013</t>
  </si>
  <si>
    <t>吐峪沟乡洋海夏村道路硬化建设项目</t>
  </si>
  <si>
    <t>农村基础设施
（含产业配套基础设施）-农村道路建设</t>
  </si>
  <si>
    <t>硬化道路2.5公里（洋海夏村新区），路宽5米，55万元/公里，共计137.5万元（含项目前期费用）。</t>
  </si>
  <si>
    <t>该项目建成后，有效改善洋海夏新区村容村貌，改变群众出行条件，降低扬尘危害，促进洋海夏新区规范化建设。</t>
  </si>
  <si>
    <t>SSX2024008</t>
  </si>
  <si>
    <t>吐峪沟乡克尔火焰山村防渗渠建设项目</t>
  </si>
  <si>
    <t>配套设施项目-小型农田水利设施建设</t>
  </si>
  <si>
    <t>克尔火焰山村</t>
  </si>
  <si>
    <t>新建防渗渠4.2公里，设计流量0.5m³，45万元/公里，合计189万元（含项目前期费用）。</t>
  </si>
  <si>
    <t>该项目的实施，可以解决该村近2000亩葡萄地无法使用地表水灌溉问题，对农业节水工作提供有利条件，较好地改善群众农业生产条件，有助于降低农业生产成本，进一步提高农民收入。</t>
  </si>
  <si>
    <t>吐峪沟乡合计</t>
  </si>
  <si>
    <t>SSX2024014</t>
  </si>
  <si>
    <t>鲁克沁镇赛尔克甫夏村农副产品分拣包装建设项目</t>
  </si>
  <si>
    <t>加工流通项目-产地初加工和精深加工</t>
  </si>
  <si>
    <t>赛尔克甫夏村</t>
  </si>
  <si>
    <t>赛尔克甫村农副产品加工及交易中心项目西侧,计划新建：1、葡萄干深加工厂房1座2567平方米，0.16万元/平方米，小计410.72万元；2、值班室60平方米，0.25万元/平方米，小计15万元；3、化粪池1座，小计10万元；4、过路桥涵2座，每座宽5米，长10米，小计16万元；5、给水管线850米,管径PE90，0.03万元/米，小计25.5万元；6、变压器800千瓦1台，厂区内电缆线1550米，厂区外290米，小计56万元；7、排水管线600米,管径DN300，0.05万元/米，小计30万元；8、太阳能路灯20盏，高6米，0.3万元/盏，小计6万元；9、场地硬化7500平方米，厚20公分,0.015万/平方米，小计112.5万元；10、围栏835米，高2米，0.026万元/米，小计21.71万元。共计投资703.43万元（含项目前期费）</t>
  </si>
  <si>
    <t>处</t>
  </si>
  <si>
    <t>鲁克沁镇人民政府</t>
  </si>
  <si>
    <t>李金山</t>
  </si>
  <si>
    <t>通过实施该项目，提高葡萄干品质，增加我镇农产品销售量，拓宽销售渠道，提高群众收入，带动就业率，使我镇葡萄干从生产到水洗、烘干、包装形成一条龙产业发展，可加大产品质量得到质的飞跃。项目实施后覆盖涉及山南四乡镇预计受益人口45000余人。</t>
  </si>
  <si>
    <t>SSX2024015</t>
  </si>
  <si>
    <t>鲁克沁镇阿曼夏村田间混凝土道路建设项目</t>
  </si>
  <si>
    <t>阿曼夏村</t>
  </si>
  <si>
    <t>阿曼夏村新建田间混凝土道路9.5公里，宽度4米，48万元/公里，项目总投资456万元。（含项目前期费）</t>
  </si>
  <si>
    <t>通过项目实施，大力改善当前田间道路现状，提高农民生产生活条件，解决群众出行困难问题，确保群众出行安全，为群众日常生活提供便利，提高收入。</t>
  </si>
  <si>
    <t>SSX2024018</t>
  </si>
  <si>
    <t>鲁克沁镇防渗渠建设项目</t>
  </si>
  <si>
    <t>赛尔克甫村、赛尔克甫夏村</t>
  </si>
  <si>
    <t>新建11公里防渗渠，其中：赛尔克甫村6公里，赛尔克甫夏村5公里，设计流量0.25m3/s,均价30万元/公里，项目总投资330万元。（含项目前期费）</t>
  </si>
  <si>
    <t>主防渗渠于1997年建成，多处损坏，严重老旧。该项目实施后能够改善老百姓葡萄地浇灌问题，有助于不断提升群众的满意度，为共同打造美丽乡村促进乡村振兴夯实基础。</t>
  </si>
  <si>
    <t>鲁克沁镇合计</t>
  </si>
  <si>
    <t>SSX2024023</t>
  </si>
  <si>
    <t>迪坎镇公共照明建设项目</t>
  </si>
  <si>
    <t>坎儿孜库勒村、塔什塔盘村、迪坎尔村、也扎坎儿孜村、玉尔门村、托特坎儿孜村</t>
  </si>
  <si>
    <t>采购路灯468盏，其中：坎儿孜库勒村55盏、迪坎尔村88盏、也扎坎儿孜村105盏、玉尔门村60盏、托特坎儿孜村110盏、塔什塔盘村50盏，高度6米，0.3万元/盏，计140.4万元；更换也扎坎儿孜村路灯（太阳能板、灯头、电池）60盏，0.16万元/盏，计9.6万元。共计150万元。</t>
  </si>
  <si>
    <t>迪坎镇人民政府</t>
  </si>
  <si>
    <t>马亮</t>
  </si>
  <si>
    <t>改善群众夜间出行条件，确保夜间道路交通安全。</t>
  </si>
  <si>
    <t>迪坎镇合计</t>
  </si>
  <si>
    <t>SSX2024033</t>
  </si>
  <si>
    <t>达浪坎乡乔亚村饮水安全巩固提升项目</t>
  </si>
  <si>
    <t>农村基础设施
（含产业配套基础设施）-农村供水保障设施建设</t>
  </si>
  <si>
    <t>乔亚村</t>
  </si>
  <si>
    <t>160ΦPE管子5.3公里，单价95元/米，合计50.35万元；125ΦPE管子1.55公里，单价90元/米，合计13.95万元；110ΦPE管子1.7公里,单价85元/米，合计14.45万元；90ΦPE管子2.25公里,单价68元/米，合计15.3万元；75ΦPE管子2.15公里,单价42元/米，合计9.03万元；63ΦPE管子2.5公里,单价38元/米，合计9.5万元；50ΦPE管子2公里,单价22元/米，合计4.4万元。20ΦPE管子140公里, 单价6元/米，合计84万元；小计200.98万元；水表井97个，单价0.3万元/个，合计29.1万元；闸阀井29个，单价0.3万元/个，合计8.7万元；管道开挖宽0.6米、深1.5米，每公里0.6万元，计10.5万元；回填（主干道路肩回填戈壁料80公分、村道路边回填戈壁料30公分并夯压，共4000立方、每立方45元，计18万元；回填区域水泥硬化面积2500平方米、厚度15公分、每平米100元，计25万元）合计43万元；安装费每公里1.5万元，合计26.25万元；路下穿管1.2公里、每公里30万，合计36万；弯管、接口等管道配件合计14.25万元。项目总投资368.78万元(包含项目前期费)。</t>
  </si>
  <si>
    <t>公里、个</t>
  </si>
  <si>
    <t>17.5、97、4000、2500、1.2</t>
  </si>
  <si>
    <t>达浪坎乡人民政府</t>
  </si>
  <si>
    <t>罗玉鹏</t>
  </si>
  <si>
    <t>完善自来水管网建设，有效减少水资源浪费，降低用水成本、提高乔亚村饮水安全及供水保证率，满足国家农村安全饮水巩固提升的要求。</t>
  </si>
  <si>
    <t>SSX2024036</t>
  </si>
  <si>
    <t>达浪坎乡玉旺坎村农产品晾晒场建设项目</t>
  </si>
  <si>
    <t>玉旺坎村</t>
  </si>
  <si>
    <t>新建农产品晾晒场，其中：水泥硬化场地20000平方米，130元/平方米，计260万元；新建3000平方米砂石料停车场（厚度20厘米），55元/平方米，计16.5万元；新建配套水泥硬化道路长800米、宽10米，共8000平方米，130元/平方米，计104万元，改造水、电等设施计8.52万元；计划总投资389.02万元。（包含项目前期费）。</t>
  </si>
  <si>
    <t>平方米</t>
  </si>
  <si>
    <t>20000、3000、8000</t>
  </si>
  <si>
    <t>项目建成后，玉旺坎村农产品晾晒交易市场不仅能带动全乡农产品销售，提高农业产业效益，增加农民收入，同时可以吸纳周边乡镇、区县农产品来我乡晾晒、加工、交易，促进全乡产业发展和现代化建设。</t>
  </si>
  <si>
    <t>SSX2024039</t>
  </si>
  <si>
    <t>达浪坎乡央布拉克村农产品保鲜库建设项目</t>
  </si>
  <si>
    <t>央布拉克村</t>
  </si>
  <si>
    <t>新建保鲜库5座（每间80平方米）及配套设备，共计400平方米，0.5万元/平方米，计200万元；改建大门及附属设施、水电设施，计15万元；项目总投资215万元（含项目前期费）。</t>
  </si>
  <si>
    <t>提高达浪坎乡冷链物流基础设施水平，大幅提高冷链流通率，降低产品腐损率，增加村集体收入的同时增加就业岗位，促进达浪坎乡经济发展和现代化建设。</t>
  </si>
  <si>
    <t>达浪坎乡合计</t>
  </si>
  <si>
    <t>SSX2024044</t>
  </si>
  <si>
    <t>连木沁镇苏克协尔村防渗渠建设项目</t>
  </si>
  <si>
    <t>苏克协尔村</t>
  </si>
  <si>
    <t>新建防渗渠6公里，设计流量0.1m³/s，28万元/公里，计168万元。（含前期费）</t>
  </si>
  <si>
    <t>6</t>
  </si>
  <si>
    <t>连木沁镇人民政府</t>
  </si>
  <si>
    <t>赵晖</t>
  </si>
  <si>
    <t>该项目的实施将有效改善生态环境状况，能够提高绿化覆盖率、大幅度降低自然灾害对农作物影响，保持水资源合理分配，为农（牧）民群众生提供产生活便利，提高葡萄生产水平，从而提升经济效益。</t>
  </si>
  <si>
    <t>SSX2024045</t>
  </si>
  <si>
    <t>连木沁镇库木买里村防渗渠建设项目</t>
  </si>
  <si>
    <t>库木买里村</t>
  </si>
  <si>
    <t>新建防渗渠3.2公里，设计流速0.1m³/s，28万元/公里，计89.6万元。（含前期费）</t>
  </si>
  <si>
    <t>该项目的实施，将对库木买里村水资源合理分配起到关键作用，有效改善3317亩农作物灌溉条件，减少水资源流失。</t>
  </si>
  <si>
    <t>SSX2024049</t>
  </si>
  <si>
    <t>连木沁镇尤库日买里村供水管线建设项目</t>
  </si>
  <si>
    <t>配套设施项目-产业园（区）</t>
  </si>
  <si>
    <t>尤库日买里村</t>
  </si>
  <si>
    <t>给水管道 PE100级（1.0MPa）DN200，8300米，0.0328万元/米，计272.24万元；阀门井（φ1200 ）8座，0.39万元/座，计3.12万元； 阀门井（φ2000）1座，0.6万元/座，0.6万元；阀门井（φ2400）1座，1万元/座，1万元；减压阀井（3500×2000）1座，2.7万元/座，2.7万元；排气阀井（φ1200）18座，0.38万元/座，计6.84万元。泄水井（φ1200）18座，0.38万元/座，6.84万元。泄水湿井（φ800）18座，2500元/座，计4.5万元。标志桩（120×120×1000）100座，0.0097元/座，计0.97万元。合计298.81万元。（含前期费）</t>
  </si>
  <si>
    <t>本项目建设后，将完善辖区龙头企业供水基础设施硬条件，扩大企业生产能力，拓展葡萄叶子生产规模，满足特色产业重点项目发展需求。</t>
  </si>
  <si>
    <t>SSX2024043</t>
  </si>
  <si>
    <t>连木沁镇汗都坎村沥青道路建设项目</t>
  </si>
  <si>
    <t>汗都坎村</t>
  </si>
  <si>
    <t>新建沥青路4.87公里，其中：宽5米沥青路4.26公里，55万元/公里，计234.3万元；宽4米沥青道路0.61公里，48万元/公里，计29.28万元；合计263.58万元。（含前期费）</t>
  </si>
  <si>
    <t>大力改善当前道路现状，提高农民生产生活条件，解决群众出行困难问题，确保群众出行安全，为群众日常生活提供便利，促进新农村建设。</t>
  </si>
  <si>
    <t>连木沁镇合计</t>
  </si>
  <si>
    <t>SSX2024056</t>
  </si>
  <si>
    <t>辟展镇马场村、库尔干村道路建设项目</t>
  </si>
  <si>
    <t>马场村、库尔干村</t>
  </si>
  <si>
    <t>新建沥青道路4.55公里，其中：库尔干村2.05公里，宽5米，55万元/公里，合计112.75万元；马场村2.5公里，宽5米，55万元/公里，合计137.5公里。库尔干村新建水泥道路0.45公里，宽5米，55万元/公里，合计24.75万元。总合计275万元（含前期费用）</t>
  </si>
  <si>
    <t>辟展镇人民政府</t>
  </si>
  <si>
    <t>方双双</t>
  </si>
  <si>
    <t>有效改善群众出行困难问题，降低农产品运输成本，提升群众幸福感，改善群众生产生活条件</t>
  </si>
  <si>
    <t>SSX2024057</t>
  </si>
  <si>
    <t>辟展镇克其克村、兰干村道路建设项目</t>
  </si>
  <si>
    <t>克其克村、兰干村</t>
  </si>
  <si>
    <t>新建水泥道路3公里，其中：克其克村2.5公里，宽3米，42万元/公里，合计105万元；兰干村0.5公里，宽4米，48万元/公里，合计24万元；兰干村新建沥青道路1公里，宽5米，55万元/公里，合计55万元。总合计184万元（含前期费用）</t>
  </si>
  <si>
    <t>SSX2024061</t>
  </si>
  <si>
    <t>辟展镇英也尔村库房建设项目</t>
  </si>
  <si>
    <t>英也尔村</t>
  </si>
  <si>
    <t>英也尔村新建仓储库房2座，290平方米/座，计580平方米，0.22万元/平方米，计127.6万元；场地硬化150平方米，160元/平方米，计2.4万元，搭建凉棚150平方米，260元/平方米，小计3.9万元，总投资133.9万元（含前期费用）。</t>
  </si>
  <si>
    <t>项目实施后，增加村级经营性资产，深入提升村级本身“造血”功效，增加集体经营性收入</t>
  </si>
  <si>
    <t>辟展镇合计</t>
  </si>
  <si>
    <t>SSX2024062</t>
  </si>
  <si>
    <t>七克台镇沥青道路建设项目(5.93公里)</t>
  </si>
  <si>
    <t>库木坎村、巴喀村、亚坎村</t>
  </si>
  <si>
    <t>新建沥青道路5.93公里，其中：库木坎村3.16公里、巴喀村1.94公里，亚坎村0.83公里，路面宽4米，每公里投资48万元，合计284.64万元。（含项目前期费）</t>
  </si>
  <si>
    <t>鄯善县七克台镇人民政府</t>
  </si>
  <si>
    <t>张德基</t>
  </si>
  <si>
    <t>项目建成后，将彻底解决1554户农户道路出行难的问题，进一步减少交通事故发生，缩短群众至葡萄地的出行时间，人民群众获得感、幸福感大幅度提升。</t>
  </si>
  <si>
    <t>SSX2024063</t>
  </si>
  <si>
    <t>七克台镇沥青道路建设项目（5.58公里）</t>
  </si>
  <si>
    <t>巴喀村、亚坎村、七克台村</t>
  </si>
  <si>
    <t>新建沥青道路5.58公里，其中：巴喀村1.43公里，亚坎村1.24公里、七克台村2.91公里，沥青路面宽5米，两侧25厘米水泥路肩，每公里投资55万元，合计306.9万元。（含项目前期费）</t>
  </si>
  <si>
    <t>大力改善当前道路现状，提高农民生产生活条件，解决巴喀村、亚坎村、七克台村1428户，其中受益脱贫户4户9人农户出行困难问题，确保群众出行安全，为群众日常生活提供便利，促进新农村建设。</t>
  </si>
  <si>
    <t>七克台镇合计</t>
  </si>
  <si>
    <t>SSX2024074</t>
  </si>
  <si>
    <t>东巴扎乡后梁村水泥道路建设项目</t>
  </si>
  <si>
    <t>后梁村</t>
  </si>
  <si>
    <t>新建水泥路0.87公里，宽4.5米，52万元/公里，合计45.24万元。（含项目前期费）</t>
  </si>
  <si>
    <t>东巴扎乡政府</t>
  </si>
  <si>
    <t>王勇强</t>
  </si>
  <si>
    <t>项目实施能够有效为群众出行提供便利，对改善群众生产生活条件，促进新农村建设，建成后能改善乡村的硬件环境。</t>
  </si>
  <si>
    <t>SSX2024075</t>
  </si>
  <si>
    <t>东巴扎乡塔乌村沥青道路建设项目</t>
  </si>
  <si>
    <t>塔乌村</t>
  </si>
  <si>
    <t>新建路面宽5米，沥青路0.52公里，55万元/公里，合计28.6万元。（含项目前期费）</t>
  </si>
  <si>
    <t>东巴扎乡合计</t>
  </si>
  <si>
    <t>SSX2024076</t>
  </si>
  <si>
    <t>“雨露计划”项目</t>
  </si>
  <si>
    <t>巩固三保障成果</t>
  </si>
  <si>
    <t>教育--享受“雨露计划”职业教育补助</t>
  </si>
  <si>
    <t>吐峪沟乡、鲁克沁镇、迪坎镇、达浪坎乡、连木沁镇、</t>
  </si>
  <si>
    <t>对脱贫户子女接受全日制中等职业教育（含普通中专、成人中专、职业高中、技工院校）、全日制高等职业教育（含普通大专、高职院校、技师学院）的鄯善籍学生进行扶持，每生每年扶贫3000元。</t>
  </si>
  <si>
    <t>人</t>
  </si>
  <si>
    <t>鄯善县人民政府教育局</t>
  </si>
  <si>
    <t>艾尼瓦尔·汗木都</t>
  </si>
  <si>
    <t>1、资助脱贫户家庭子女418人。      2、每人资助资金3000元。
3、改善脱贫户子女生活学习条件，解决因贫辍学的优患。</t>
  </si>
  <si>
    <t>鄯善县教育局合计</t>
  </si>
  <si>
    <t>鄯善县合计</t>
  </si>
  <si>
    <t>备注：上级下达2024年中央财政衔接推进乡村振兴补助资金（巩固拓展脱贫攻坚成果和乡村振兴任务）6024万元，实施项目26个，其中：产业类项目17个，投资规模4405.02万元，占总的投资额73.12%；基础设施类项目8个，投资规模1493.58万元，占总的投资额24.8%；巩固三保障成果类1个，投资规模125.4万元，占总的投资额2.08%。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</si>
</sst>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  <numFmt numFmtId="178" formatCode="0.00_);[Red]\(0.00\)"/>
    <numFmt numFmtId="179" formatCode="0.0_ "/>
    <numFmt numFmtId="180" formatCode="0_);\(0\)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17" borderId="10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25" fillId="16" borderId="13" applyNumberFormat="0" applyAlignment="0" applyProtection="0">
      <alignment vertical="center"/>
    </xf>
    <xf numFmtId="0" fontId="7" fillId="8" borderId="7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52" applyNumberFormat="1" applyFont="1" applyFill="1" applyBorder="1" applyAlignment="1">
      <alignment horizontal="center" vertical="center" wrapText="1"/>
    </xf>
    <xf numFmtId="0" fontId="5" fillId="2" borderId="1" xfId="52" applyNumberFormat="1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19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>
      <alignment horizontal="center" vertical="center" wrapText="1"/>
    </xf>
    <xf numFmtId="57" fontId="5" fillId="0" borderId="1" xfId="5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13" applyFont="1" applyFill="1" applyBorder="1" applyAlignment="1">
      <alignment horizontal="center" vertical="center" wrapText="1"/>
    </xf>
    <xf numFmtId="0" fontId="5" fillId="2" borderId="1" xfId="13" applyFont="1" applyFill="1" applyBorder="1" applyAlignment="1">
      <alignment horizontal="left" vertical="center" wrapText="1"/>
    </xf>
    <xf numFmtId="0" fontId="5" fillId="2" borderId="1" xfId="53" applyFont="1" applyFill="1" applyBorder="1" applyAlignment="1">
      <alignment horizontal="center" vertical="center" wrapText="1"/>
    </xf>
    <xf numFmtId="0" fontId="5" fillId="2" borderId="1" xfId="54" applyFont="1" applyFill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178" fontId="5" fillId="0" borderId="1" xfId="54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>
      <alignment horizontal="center" vertical="center"/>
    </xf>
    <xf numFmtId="0" fontId="5" fillId="2" borderId="1" xfId="2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自治区下达塔城2007年财政扶贫资金项目下达计划表－1048万元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_自治区下达塔城2007年财政扶贫资金项目下达计划表－1048万元 2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1" xfId="52"/>
    <cellStyle name="常规 4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79375</xdr:colOff>
      <xdr:row>4</xdr:row>
      <xdr:rowOff>666115</xdr:rowOff>
    </xdr:to>
    <xdr:sp>
      <xdr:nvSpPr>
        <xdr:cNvPr id="2" name="Text Box 9540"/>
        <xdr:cNvSpPr txBox="1"/>
      </xdr:nvSpPr>
      <xdr:spPr>
        <a:xfrm>
          <a:off x="5162550" y="16764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79375</xdr:colOff>
      <xdr:row>8</xdr:row>
      <xdr:rowOff>666115</xdr:rowOff>
    </xdr:to>
    <xdr:sp>
      <xdr:nvSpPr>
        <xdr:cNvPr id="3" name="Text Box 9540"/>
        <xdr:cNvSpPr txBox="1"/>
      </xdr:nvSpPr>
      <xdr:spPr>
        <a:xfrm>
          <a:off x="5162550" y="55626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4" name="Text Box 9540"/>
        <xdr:cNvSpPr txBox="1"/>
      </xdr:nvSpPr>
      <xdr:spPr>
        <a:xfrm>
          <a:off x="5162550" y="26035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5" name="Text Box 9540"/>
        <xdr:cNvSpPr txBox="1"/>
      </xdr:nvSpPr>
      <xdr:spPr>
        <a:xfrm>
          <a:off x="5162550" y="26035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6" name="Text Box 9540"/>
        <xdr:cNvSpPr txBox="1"/>
      </xdr:nvSpPr>
      <xdr:spPr>
        <a:xfrm>
          <a:off x="5162550" y="26035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7" name="Text Box 9540"/>
        <xdr:cNvSpPr txBox="1"/>
      </xdr:nvSpPr>
      <xdr:spPr>
        <a:xfrm>
          <a:off x="5162550" y="26035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79375</xdr:colOff>
      <xdr:row>8</xdr:row>
      <xdr:rowOff>666115</xdr:rowOff>
    </xdr:to>
    <xdr:sp>
      <xdr:nvSpPr>
        <xdr:cNvPr id="8" name="Text Box 9540"/>
        <xdr:cNvSpPr txBox="1"/>
      </xdr:nvSpPr>
      <xdr:spPr>
        <a:xfrm>
          <a:off x="5162550" y="55626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9" name="Text Box 9540"/>
        <xdr:cNvSpPr txBox="1"/>
      </xdr:nvSpPr>
      <xdr:spPr>
        <a:xfrm>
          <a:off x="5162550" y="26035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10" name="Text Box 9540"/>
        <xdr:cNvSpPr txBox="1"/>
      </xdr:nvSpPr>
      <xdr:spPr>
        <a:xfrm>
          <a:off x="5162550" y="26035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11" name="Text Box 9540"/>
        <xdr:cNvSpPr txBox="1"/>
      </xdr:nvSpPr>
      <xdr:spPr>
        <a:xfrm>
          <a:off x="5162550" y="26035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79375</xdr:colOff>
      <xdr:row>5</xdr:row>
      <xdr:rowOff>666115</xdr:rowOff>
    </xdr:to>
    <xdr:sp>
      <xdr:nvSpPr>
        <xdr:cNvPr id="12" name="Text Box 9540"/>
        <xdr:cNvSpPr txBox="1"/>
      </xdr:nvSpPr>
      <xdr:spPr>
        <a:xfrm>
          <a:off x="5162550" y="26035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79375</xdr:colOff>
      <xdr:row>12</xdr:row>
      <xdr:rowOff>666115</xdr:rowOff>
    </xdr:to>
    <xdr:sp>
      <xdr:nvSpPr>
        <xdr:cNvPr id="13" name="Text Box 9540"/>
        <xdr:cNvSpPr txBox="1"/>
      </xdr:nvSpPr>
      <xdr:spPr>
        <a:xfrm>
          <a:off x="5162550" y="8521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79375</xdr:colOff>
      <xdr:row>12</xdr:row>
      <xdr:rowOff>666115</xdr:rowOff>
    </xdr:to>
    <xdr:sp>
      <xdr:nvSpPr>
        <xdr:cNvPr id="14" name="Text Box 9540"/>
        <xdr:cNvSpPr txBox="1"/>
      </xdr:nvSpPr>
      <xdr:spPr>
        <a:xfrm>
          <a:off x="5162550" y="8521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79375</xdr:colOff>
      <xdr:row>12</xdr:row>
      <xdr:rowOff>666115</xdr:rowOff>
    </xdr:to>
    <xdr:sp>
      <xdr:nvSpPr>
        <xdr:cNvPr id="15" name="Text Box 9540"/>
        <xdr:cNvSpPr txBox="1"/>
      </xdr:nvSpPr>
      <xdr:spPr>
        <a:xfrm>
          <a:off x="5162550" y="8521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79375</xdr:colOff>
      <xdr:row>12</xdr:row>
      <xdr:rowOff>666115</xdr:rowOff>
    </xdr:to>
    <xdr:sp>
      <xdr:nvSpPr>
        <xdr:cNvPr id="16" name="Text Box 9540"/>
        <xdr:cNvSpPr txBox="1"/>
      </xdr:nvSpPr>
      <xdr:spPr>
        <a:xfrm>
          <a:off x="5162550" y="8521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79375</xdr:colOff>
      <xdr:row>12</xdr:row>
      <xdr:rowOff>666115</xdr:rowOff>
    </xdr:to>
    <xdr:sp>
      <xdr:nvSpPr>
        <xdr:cNvPr id="17" name="Text Box 9540"/>
        <xdr:cNvSpPr txBox="1"/>
      </xdr:nvSpPr>
      <xdr:spPr>
        <a:xfrm>
          <a:off x="5162550" y="8521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79375</xdr:colOff>
      <xdr:row>12</xdr:row>
      <xdr:rowOff>666115</xdr:rowOff>
    </xdr:to>
    <xdr:sp>
      <xdr:nvSpPr>
        <xdr:cNvPr id="18" name="Text Box 9540"/>
        <xdr:cNvSpPr txBox="1"/>
      </xdr:nvSpPr>
      <xdr:spPr>
        <a:xfrm>
          <a:off x="5162550" y="8521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79375</xdr:colOff>
      <xdr:row>12</xdr:row>
      <xdr:rowOff>666115</xdr:rowOff>
    </xdr:to>
    <xdr:sp>
      <xdr:nvSpPr>
        <xdr:cNvPr id="19" name="Text Box 9540"/>
        <xdr:cNvSpPr txBox="1"/>
      </xdr:nvSpPr>
      <xdr:spPr>
        <a:xfrm>
          <a:off x="5162550" y="8521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79375</xdr:colOff>
      <xdr:row>12</xdr:row>
      <xdr:rowOff>666115</xdr:rowOff>
    </xdr:to>
    <xdr:sp>
      <xdr:nvSpPr>
        <xdr:cNvPr id="20" name="Text Box 9540"/>
        <xdr:cNvSpPr txBox="1"/>
      </xdr:nvSpPr>
      <xdr:spPr>
        <a:xfrm>
          <a:off x="5162550" y="8521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79375</xdr:colOff>
      <xdr:row>12</xdr:row>
      <xdr:rowOff>666115</xdr:rowOff>
    </xdr:to>
    <xdr:sp>
      <xdr:nvSpPr>
        <xdr:cNvPr id="21" name="Text Box 9540"/>
        <xdr:cNvSpPr txBox="1"/>
      </xdr:nvSpPr>
      <xdr:spPr>
        <a:xfrm>
          <a:off x="5162550" y="8521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79375</xdr:colOff>
      <xdr:row>12</xdr:row>
      <xdr:rowOff>666115</xdr:rowOff>
    </xdr:to>
    <xdr:sp>
      <xdr:nvSpPr>
        <xdr:cNvPr id="22" name="Text Box 9540"/>
        <xdr:cNvSpPr txBox="1"/>
      </xdr:nvSpPr>
      <xdr:spPr>
        <a:xfrm>
          <a:off x="5162550" y="8521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79375</xdr:colOff>
      <xdr:row>12</xdr:row>
      <xdr:rowOff>666115</xdr:rowOff>
    </xdr:to>
    <xdr:sp>
      <xdr:nvSpPr>
        <xdr:cNvPr id="23" name="Text Box 9540"/>
        <xdr:cNvSpPr txBox="1"/>
      </xdr:nvSpPr>
      <xdr:spPr>
        <a:xfrm>
          <a:off x="5162550" y="8521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79375</xdr:colOff>
      <xdr:row>16</xdr:row>
      <xdr:rowOff>666115</xdr:rowOff>
    </xdr:to>
    <xdr:sp>
      <xdr:nvSpPr>
        <xdr:cNvPr id="24" name="Text Box 9540"/>
        <xdr:cNvSpPr txBox="1"/>
      </xdr:nvSpPr>
      <xdr:spPr>
        <a:xfrm>
          <a:off x="5162550" y="13208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79375</xdr:colOff>
      <xdr:row>16</xdr:row>
      <xdr:rowOff>666115</xdr:rowOff>
    </xdr:to>
    <xdr:sp>
      <xdr:nvSpPr>
        <xdr:cNvPr id="25" name="Text Box 9540"/>
        <xdr:cNvSpPr txBox="1"/>
      </xdr:nvSpPr>
      <xdr:spPr>
        <a:xfrm>
          <a:off x="5162550" y="13208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79375</xdr:colOff>
      <xdr:row>16</xdr:row>
      <xdr:rowOff>666115</xdr:rowOff>
    </xdr:to>
    <xdr:sp>
      <xdr:nvSpPr>
        <xdr:cNvPr id="26" name="Text Box 9540"/>
        <xdr:cNvSpPr txBox="1"/>
      </xdr:nvSpPr>
      <xdr:spPr>
        <a:xfrm>
          <a:off x="5162550" y="13208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79375</xdr:colOff>
      <xdr:row>16</xdr:row>
      <xdr:rowOff>666115</xdr:rowOff>
    </xdr:to>
    <xdr:sp>
      <xdr:nvSpPr>
        <xdr:cNvPr id="27" name="Text Box 9540"/>
        <xdr:cNvSpPr txBox="1"/>
      </xdr:nvSpPr>
      <xdr:spPr>
        <a:xfrm>
          <a:off x="5162550" y="13208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79375</xdr:colOff>
      <xdr:row>16</xdr:row>
      <xdr:rowOff>666115</xdr:rowOff>
    </xdr:to>
    <xdr:sp>
      <xdr:nvSpPr>
        <xdr:cNvPr id="28" name="Text Box 9540"/>
        <xdr:cNvSpPr txBox="1"/>
      </xdr:nvSpPr>
      <xdr:spPr>
        <a:xfrm>
          <a:off x="5162550" y="13208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79375</xdr:colOff>
      <xdr:row>16</xdr:row>
      <xdr:rowOff>666115</xdr:rowOff>
    </xdr:to>
    <xdr:sp>
      <xdr:nvSpPr>
        <xdr:cNvPr id="29" name="Text Box 9540"/>
        <xdr:cNvSpPr txBox="1"/>
      </xdr:nvSpPr>
      <xdr:spPr>
        <a:xfrm>
          <a:off x="5162550" y="13208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79375</xdr:colOff>
      <xdr:row>16</xdr:row>
      <xdr:rowOff>666115</xdr:rowOff>
    </xdr:to>
    <xdr:sp>
      <xdr:nvSpPr>
        <xdr:cNvPr id="30" name="Text Box 9540"/>
        <xdr:cNvSpPr txBox="1"/>
      </xdr:nvSpPr>
      <xdr:spPr>
        <a:xfrm>
          <a:off x="5162550" y="13208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79375</xdr:colOff>
      <xdr:row>16</xdr:row>
      <xdr:rowOff>666115</xdr:rowOff>
    </xdr:to>
    <xdr:sp>
      <xdr:nvSpPr>
        <xdr:cNvPr id="31" name="Text Box 9540"/>
        <xdr:cNvSpPr txBox="1"/>
      </xdr:nvSpPr>
      <xdr:spPr>
        <a:xfrm>
          <a:off x="5162550" y="13208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79375</xdr:colOff>
      <xdr:row>16</xdr:row>
      <xdr:rowOff>666115</xdr:rowOff>
    </xdr:to>
    <xdr:sp>
      <xdr:nvSpPr>
        <xdr:cNvPr id="32" name="Text Box 9540"/>
        <xdr:cNvSpPr txBox="1"/>
      </xdr:nvSpPr>
      <xdr:spPr>
        <a:xfrm>
          <a:off x="5162550" y="13208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79375</xdr:colOff>
      <xdr:row>16</xdr:row>
      <xdr:rowOff>666115</xdr:rowOff>
    </xdr:to>
    <xdr:sp>
      <xdr:nvSpPr>
        <xdr:cNvPr id="33" name="Text Box 9540"/>
        <xdr:cNvSpPr txBox="1"/>
      </xdr:nvSpPr>
      <xdr:spPr>
        <a:xfrm>
          <a:off x="5162550" y="13208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79375</xdr:colOff>
      <xdr:row>16</xdr:row>
      <xdr:rowOff>666115</xdr:rowOff>
    </xdr:to>
    <xdr:sp>
      <xdr:nvSpPr>
        <xdr:cNvPr id="34" name="Text Box 9540"/>
        <xdr:cNvSpPr txBox="1"/>
      </xdr:nvSpPr>
      <xdr:spPr>
        <a:xfrm>
          <a:off x="5162550" y="13208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79375</xdr:colOff>
      <xdr:row>18</xdr:row>
      <xdr:rowOff>666115</xdr:rowOff>
    </xdr:to>
    <xdr:sp>
      <xdr:nvSpPr>
        <xdr:cNvPr id="35" name="Text Box 9540"/>
        <xdr:cNvSpPr txBox="1"/>
      </xdr:nvSpPr>
      <xdr:spPr>
        <a:xfrm>
          <a:off x="5162550" y="146304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79375</xdr:colOff>
      <xdr:row>18</xdr:row>
      <xdr:rowOff>666115</xdr:rowOff>
    </xdr:to>
    <xdr:sp>
      <xdr:nvSpPr>
        <xdr:cNvPr id="36" name="Text Box 9540"/>
        <xdr:cNvSpPr txBox="1"/>
      </xdr:nvSpPr>
      <xdr:spPr>
        <a:xfrm>
          <a:off x="5162550" y="146304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79375</xdr:colOff>
      <xdr:row>18</xdr:row>
      <xdr:rowOff>666115</xdr:rowOff>
    </xdr:to>
    <xdr:sp>
      <xdr:nvSpPr>
        <xdr:cNvPr id="37" name="Text Box 9540"/>
        <xdr:cNvSpPr txBox="1"/>
      </xdr:nvSpPr>
      <xdr:spPr>
        <a:xfrm>
          <a:off x="5162550" y="146304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79375</xdr:colOff>
      <xdr:row>18</xdr:row>
      <xdr:rowOff>666115</xdr:rowOff>
    </xdr:to>
    <xdr:sp>
      <xdr:nvSpPr>
        <xdr:cNvPr id="38" name="Text Box 9540"/>
        <xdr:cNvSpPr txBox="1"/>
      </xdr:nvSpPr>
      <xdr:spPr>
        <a:xfrm>
          <a:off x="5162550" y="146304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79375</xdr:colOff>
      <xdr:row>18</xdr:row>
      <xdr:rowOff>666115</xdr:rowOff>
    </xdr:to>
    <xdr:sp>
      <xdr:nvSpPr>
        <xdr:cNvPr id="39" name="Text Box 9540"/>
        <xdr:cNvSpPr txBox="1"/>
      </xdr:nvSpPr>
      <xdr:spPr>
        <a:xfrm>
          <a:off x="5162550" y="146304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79375</xdr:colOff>
      <xdr:row>18</xdr:row>
      <xdr:rowOff>666115</xdr:rowOff>
    </xdr:to>
    <xdr:sp>
      <xdr:nvSpPr>
        <xdr:cNvPr id="40" name="Text Box 9540"/>
        <xdr:cNvSpPr txBox="1"/>
      </xdr:nvSpPr>
      <xdr:spPr>
        <a:xfrm>
          <a:off x="5162550" y="146304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79375</xdr:colOff>
      <xdr:row>18</xdr:row>
      <xdr:rowOff>666115</xdr:rowOff>
    </xdr:to>
    <xdr:sp>
      <xdr:nvSpPr>
        <xdr:cNvPr id="41" name="Text Box 9540"/>
        <xdr:cNvSpPr txBox="1"/>
      </xdr:nvSpPr>
      <xdr:spPr>
        <a:xfrm>
          <a:off x="5162550" y="146304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79375</xdr:colOff>
      <xdr:row>18</xdr:row>
      <xdr:rowOff>666115</xdr:rowOff>
    </xdr:to>
    <xdr:sp>
      <xdr:nvSpPr>
        <xdr:cNvPr id="42" name="Text Box 9540"/>
        <xdr:cNvSpPr txBox="1"/>
      </xdr:nvSpPr>
      <xdr:spPr>
        <a:xfrm>
          <a:off x="5162550" y="146304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79375</xdr:colOff>
      <xdr:row>18</xdr:row>
      <xdr:rowOff>666115</xdr:rowOff>
    </xdr:to>
    <xdr:sp>
      <xdr:nvSpPr>
        <xdr:cNvPr id="43" name="Text Box 9540"/>
        <xdr:cNvSpPr txBox="1"/>
      </xdr:nvSpPr>
      <xdr:spPr>
        <a:xfrm>
          <a:off x="5162550" y="146304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79375</xdr:colOff>
      <xdr:row>18</xdr:row>
      <xdr:rowOff>666115</xdr:rowOff>
    </xdr:to>
    <xdr:sp>
      <xdr:nvSpPr>
        <xdr:cNvPr id="44" name="Text Box 9540"/>
        <xdr:cNvSpPr txBox="1"/>
      </xdr:nvSpPr>
      <xdr:spPr>
        <a:xfrm>
          <a:off x="5162550" y="146304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79375</xdr:colOff>
      <xdr:row>18</xdr:row>
      <xdr:rowOff>666115</xdr:rowOff>
    </xdr:to>
    <xdr:sp>
      <xdr:nvSpPr>
        <xdr:cNvPr id="45" name="Text Box 9540"/>
        <xdr:cNvSpPr txBox="1"/>
      </xdr:nvSpPr>
      <xdr:spPr>
        <a:xfrm>
          <a:off x="5162550" y="146304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27</xdr:row>
      <xdr:rowOff>666115</xdr:rowOff>
    </xdr:to>
    <xdr:sp>
      <xdr:nvSpPr>
        <xdr:cNvPr id="46" name="Text Box 9540"/>
        <xdr:cNvSpPr txBox="1"/>
      </xdr:nvSpPr>
      <xdr:spPr>
        <a:xfrm>
          <a:off x="5162550" y="2578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27</xdr:row>
      <xdr:rowOff>666115</xdr:rowOff>
    </xdr:to>
    <xdr:sp>
      <xdr:nvSpPr>
        <xdr:cNvPr id="47" name="Text Box 9540"/>
        <xdr:cNvSpPr txBox="1"/>
      </xdr:nvSpPr>
      <xdr:spPr>
        <a:xfrm>
          <a:off x="5162550" y="2578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27</xdr:row>
      <xdr:rowOff>666115</xdr:rowOff>
    </xdr:to>
    <xdr:sp>
      <xdr:nvSpPr>
        <xdr:cNvPr id="48" name="Text Box 9540"/>
        <xdr:cNvSpPr txBox="1"/>
      </xdr:nvSpPr>
      <xdr:spPr>
        <a:xfrm>
          <a:off x="5162550" y="2578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27</xdr:row>
      <xdr:rowOff>666115</xdr:rowOff>
    </xdr:to>
    <xdr:sp>
      <xdr:nvSpPr>
        <xdr:cNvPr id="49" name="Text Box 9540"/>
        <xdr:cNvSpPr txBox="1"/>
      </xdr:nvSpPr>
      <xdr:spPr>
        <a:xfrm>
          <a:off x="5162550" y="2578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27</xdr:row>
      <xdr:rowOff>666115</xdr:rowOff>
    </xdr:to>
    <xdr:sp>
      <xdr:nvSpPr>
        <xdr:cNvPr id="50" name="Text Box 9540"/>
        <xdr:cNvSpPr txBox="1"/>
      </xdr:nvSpPr>
      <xdr:spPr>
        <a:xfrm>
          <a:off x="5162550" y="2578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27</xdr:row>
      <xdr:rowOff>666115</xdr:rowOff>
    </xdr:to>
    <xdr:sp>
      <xdr:nvSpPr>
        <xdr:cNvPr id="51" name="Text Box 9540"/>
        <xdr:cNvSpPr txBox="1"/>
      </xdr:nvSpPr>
      <xdr:spPr>
        <a:xfrm>
          <a:off x="5162550" y="2578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27</xdr:row>
      <xdr:rowOff>666115</xdr:rowOff>
    </xdr:to>
    <xdr:sp>
      <xdr:nvSpPr>
        <xdr:cNvPr id="52" name="Text Box 9540"/>
        <xdr:cNvSpPr txBox="1"/>
      </xdr:nvSpPr>
      <xdr:spPr>
        <a:xfrm>
          <a:off x="5162550" y="2578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27</xdr:row>
      <xdr:rowOff>666115</xdr:rowOff>
    </xdr:to>
    <xdr:sp>
      <xdr:nvSpPr>
        <xdr:cNvPr id="53" name="Text Box 9540"/>
        <xdr:cNvSpPr txBox="1"/>
      </xdr:nvSpPr>
      <xdr:spPr>
        <a:xfrm>
          <a:off x="5162550" y="2578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27</xdr:row>
      <xdr:rowOff>666115</xdr:rowOff>
    </xdr:to>
    <xdr:sp>
      <xdr:nvSpPr>
        <xdr:cNvPr id="54" name="Text Box 9540"/>
        <xdr:cNvSpPr txBox="1"/>
      </xdr:nvSpPr>
      <xdr:spPr>
        <a:xfrm>
          <a:off x="5162550" y="2578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27</xdr:row>
      <xdr:rowOff>666115</xdr:rowOff>
    </xdr:to>
    <xdr:sp>
      <xdr:nvSpPr>
        <xdr:cNvPr id="55" name="Text Box 9540"/>
        <xdr:cNvSpPr txBox="1"/>
      </xdr:nvSpPr>
      <xdr:spPr>
        <a:xfrm>
          <a:off x="5162550" y="2578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27</xdr:row>
      <xdr:rowOff>666115</xdr:rowOff>
    </xdr:to>
    <xdr:sp>
      <xdr:nvSpPr>
        <xdr:cNvPr id="56" name="Text Box 9540"/>
        <xdr:cNvSpPr txBox="1"/>
      </xdr:nvSpPr>
      <xdr:spPr>
        <a:xfrm>
          <a:off x="5162550" y="2578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27</xdr:row>
      <xdr:rowOff>666115</xdr:rowOff>
    </xdr:to>
    <xdr:sp>
      <xdr:nvSpPr>
        <xdr:cNvPr id="57" name="Text Box 9540"/>
        <xdr:cNvSpPr txBox="1"/>
      </xdr:nvSpPr>
      <xdr:spPr>
        <a:xfrm>
          <a:off x="5162550" y="2578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27</xdr:row>
      <xdr:rowOff>666115</xdr:rowOff>
    </xdr:to>
    <xdr:sp>
      <xdr:nvSpPr>
        <xdr:cNvPr id="58" name="Text Box 9540"/>
        <xdr:cNvSpPr txBox="1"/>
      </xdr:nvSpPr>
      <xdr:spPr>
        <a:xfrm>
          <a:off x="5162550" y="2578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27</xdr:row>
      <xdr:rowOff>666115</xdr:rowOff>
    </xdr:to>
    <xdr:sp>
      <xdr:nvSpPr>
        <xdr:cNvPr id="59" name="Text Box 9540"/>
        <xdr:cNvSpPr txBox="1"/>
      </xdr:nvSpPr>
      <xdr:spPr>
        <a:xfrm>
          <a:off x="5162550" y="2578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27</xdr:row>
      <xdr:rowOff>666115</xdr:rowOff>
    </xdr:to>
    <xdr:sp>
      <xdr:nvSpPr>
        <xdr:cNvPr id="60" name="Text Box 9540"/>
        <xdr:cNvSpPr txBox="1"/>
      </xdr:nvSpPr>
      <xdr:spPr>
        <a:xfrm>
          <a:off x="5162550" y="2578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27</xdr:row>
      <xdr:rowOff>666115</xdr:rowOff>
    </xdr:to>
    <xdr:sp>
      <xdr:nvSpPr>
        <xdr:cNvPr id="61" name="Text Box 9540"/>
        <xdr:cNvSpPr txBox="1"/>
      </xdr:nvSpPr>
      <xdr:spPr>
        <a:xfrm>
          <a:off x="5162550" y="2578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27</xdr:row>
      <xdr:rowOff>666115</xdr:rowOff>
    </xdr:to>
    <xdr:sp>
      <xdr:nvSpPr>
        <xdr:cNvPr id="62" name="Text Box 9540"/>
        <xdr:cNvSpPr txBox="1"/>
      </xdr:nvSpPr>
      <xdr:spPr>
        <a:xfrm>
          <a:off x="5162550" y="2578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27</xdr:row>
      <xdr:rowOff>666115</xdr:rowOff>
    </xdr:to>
    <xdr:sp>
      <xdr:nvSpPr>
        <xdr:cNvPr id="63" name="Text Box 9540"/>
        <xdr:cNvSpPr txBox="1"/>
      </xdr:nvSpPr>
      <xdr:spPr>
        <a:xfrm>
          <a:off x="5162550" y="2578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27</xdr:row>
      <xdr:rowOff>666115</xdr:rowOff>
    </xdr:to>
    <xdr:sp>
      <xdr:nvSpPr>
        <xdr:cNvPr id="64" name="Text Box 9540"/>
        <xdr:cNvSpPr txBox="1"/>
      </xdr:nvSpPr>
      <xdr:spPr>
        <a:xfrm>
          <a:off x="5162550" y="2578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27</xdr:row>
      <xdr:rowOff>666115</xdr:rowOff>
    </xdr:to>
    <xdr:sp>
      <xdr:nvSpPr>
        <xdr:cNvPr id="65" name="Text Box 9540"/>
        <xdr:cNvSpPr txBox="1"/>
      </xdr:nvSpPr>
      <xdr:spPr>
        <a:xfrm>
          <a:off x="5162550" y="2578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27</xdr:row>
      <xdr:rowOff>666115</xdr:rowOff>
    </xdr:to>
    <xdr:sp>
      <xdr:nvSpPr>
        <xdr:cNvPr id="66" name="Text Box 9540"/>
        <xdr:cNvSpPr txBox="1"/>
      </xdr:nvSpPr>
      <xdr:spPr>
        <a:xfrm>
          <a:off x="5162550" y="2578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79375</xdr:colOff>
      <xdr:row>27</xdr:row>
      <xdr:rowOff>666115</xdr:rowOff>
    </xdr:to>
    <xdr:sp>
      <xdr:nvSpPr>
        <xdr:cNvPr id="67" name="Text Box 9540"/>
        <xdr:cNvSpPr txBox="1"/>
      </xdr:nvSpPr>
      <xdr:spPr>
        <a:xfrm>
          <a:off x="5162550" y="2578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79375</xdr:colOff>
      <xdr:row>31</xdr:row>
      <xdr:rowOff>666115</xdr:rowOff>
    </xdr:to>
    <xdr:sp>
      <xdr:nvSpPr>
        <xdr:cNvPr id="68" name="Text Box 9540"/>
        <xdr:cNvSpPr txBox="1"/>
      </xdr:nvSpPr>
      <xdr:spPr>
        <a:xfrm>
          <a:off x="5162550" y="294005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79375</xdr:colOff>
      <xdr:row>31</xdr:row>
      <xdr:rowOff>666115</xdr:rowOff>
    </xdr:to>
    <xdr:sp>
      <xdr:nvSpPr>
        <xdr:cNvPr id="69" name="Text Box 9540"/>
        <xdr:cNvSpPr txBox="1"/>
      </xdr:nvSpPr>
      <xdr:spPr>
        <a:xfrm>
          <a:off x="5162550" y="294005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79375</xdr:colOff>
      <xdr:row>31</xdr:row>
      <xdr:rowOff>666115</xdr:rowOff>
    </xdr:to>
    <xdr:sp>
      <xdr:nvSpPr>
        <xdr:cNvPr id="70" name="Text Box 9540"/>
        <xdr:cNvSpPr txBox="1"/>
      </xdr:nvSpPr>
      <xdr:spPr>
        <a:xfrm>
          <a:off x="5162550" y="294005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79375</xdr:colOff>
      <xdr:row>31</xdr:row>
      <xdr:rowOff>666115</xdr:rowOff>
    </xdr:to>
    <xdr:sp>
      <xdr:nvSpPr>
        <xdr:cNvPr id="71" name="Text Box 9540"/>
        <xdr:cNvSpPr txBox="1"/>
      </xdr:nvSpPr>
      <xdr:spPr>
        <a:xfrm>
          <a:off x="5162550" y="294005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79375</xdr:colOff>
      <xdr:row>31</xdr:row>
      <xdr:rowOff>666115</xdr:rowOff>
    </xdr:to>
    <xdr:sp>
      <xdr:nvSpPr>
        <xdr:cNvPr id="72" name="Text Box 9540"/>
        <xdr:cNvSpPr txBox="1"/>
      </xdr:nvSpPr>
      <xdr:spPr>
        <a:xfrm>
          <a:off x="5162550" y="294005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79375</xdr:colOff>
      <xdr:row>31</xdr:row>
      <xdr:rowOff>666115</xdr:rowOff>
    </xdr:to>
    <xdr:sp>
      <xdr:nvSpPr>
        <xdr:cNvPr id="73" name="Text Box 9540"/>
        <xdr:cNvSpPr txBox="1"/>
      </xdr:nvSpPr>
      <xdr:spPr>
        <a:xfrm>
          <a:off x="5162550" y="294005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79375</xdr:colOff>
      <xdr:row>31</xdr:row>
      <xdr:rowOff>666115</xdr:rowOff>
    </xdr:to>
    <xdr:sp>
      <xdr:nvSpPr>
        <xdr:cNvPr id="74" name="Text Box 9540"/>
        <xdr:cNvSpPr txBox="1"/>
      </xdr:nvSpPr>
      <xdr:spPr>
        <a:xfrm>
          <a:off x="5162550" y="294005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79375</xdr:colOff>
      <xdr:row>31</xdr:row>
      <xdr:rowOff>666115</xdr:rowOff>
    </xdr:to>
    <xdr:sp>
      <xdr:nvSpPr>
        <xdr:cNvPr id="75" name="Text Box 9540"/>
        <xdr:cNvSpPr txBox="1"/>
      </xdr:nvSpPr>
      <xdr:spPr>
        <a:xfrm>
          <a:off x="5162550" y="294005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79375</xdr:colOff>
      <xdr:row>31</xdr:row>
      <xdr:rowOff>666115</xdr:rowOff>
    </xdr:to>
    <xdr:sp>
      <xdr:nvSpPr>
        <xdr:cNvPr id="76" name="Text Box 9540"/>
        <xdr:cNvSpPr txBox="1"/>
      </xdr:nvSpPr>
      <xdr:spPr>
        <a:xfrm>
          <a:off x="5162550" y="294005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79375</xdr:colOff>
      <xdr:row>31</xdr:row>
      <xdr:rowOff>666115</xdr:rowOff>
    </xdr:to>
    <xdr:sp>
      <xdr:nvSpPr>
        <xdr:cNvPr id="77" name="Text Box 9540"/>
        <xdr:cNvSpPr txBox="1"/>
      </xdr:nvSpPr>
      <xdr:spPr>
        <a:xfrm>
          <a:off x="5162550" y="294005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79375</xdr:colOff>
      <xdr:row>31</xdr:row>
      <xdr:rowOff>666115</xdr:rowOff>
    </xdr:to>
    <xdr:sp>
      <xdr:nvSpPr>
        <xdr:cNvPr id="78" name="Text Box 9540"/>
        <xdr:cNvSpPr txBox="1"/>
      </xdr:nvSpPr>
      <xdr:spPr>
        <a:xfrm>
          <a:off x="5162550" y="294005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79375</xdr:colOff>
      <xdr:row>34</xdr:row>
      <xdr:rowOff>666115</xdr:rowOff>
    </xdr:to>
    <xdr:sp>
      <xdr:nvSpPr>
        <xdr:cNvPr id="79" name="Text Box 9540"/>
        <xdr:cNvSpPr txBox="1"/>
      </xdr:nvSpPr>
      <xdr:spPr>
        <a:xfrm>
          <a:off x="5162550" y="321183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79375</xdr:colOff>
      <xdr:row>35</xdr:row>
      <xdr:rowOff>666115</xdr:rowOff>
    </xdr:to>
    <xdr:sp>
      <xdr:nvSpPr>
        <xdr:cNvPr id="80" name="Text Box 9540"/>
        <xdr:cNvSpPr txBox="1"/>
      </xdr:nvSpPr>
      <xdr:spPr>
        <a:xfrm>
          <a:off x="5162550" y="330581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79375</xdr:colOff>
      <xdr:row>35</xdr:row>
      <xdr:rowOff>666115</xdr:rowOff>
    </xdr:to>
    <xdr:sp>
      <xdr:nvSpPr>
        <xdr:cNvPr id="81" name="Text Box 9540"/>
        <xdr:cNvSpPr txBox="1"/>
      </xdr:nvSpPr>
      <xdr:spPr>
        <a:xfrm>
          <a:off x="5162550" y="330581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79375</xdr:colOff>
      <xdr:row>35</xdr:row>
      <xdr:rowOff>666115</xdr:rowOff>
    </xdr:to>
    <xdr:sp>
      <xdr:nvSpPr>
        <xdr:cNvPr id="82" name="Text Box 9540"/>
        <xdr:cNvSpPr txBox="1"/>
      </xdr:nvSpPr>
      <xdr:spPr>
        <a:xfrm>
          <a:off x="5162550" y="330581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79375</xdr:colOff>
      <xdr:row>35</xdr:row>
      <xdr:rowOff>666115</xdr:rowOff>
    </xdr:to>
    <xdr:sp>
      <xdr:nvSpPr>
        <xdr:cNvPr id="83" name="Text Box 9540"/>
        <xdr:cNvSpPr txBox="1"/>
      </xdr:nvSpPr>
      <xdr:spPr>
        <a:xfrm>
          <a:off x="5162550" y="330581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79375</xdr:colOff>
      <xdr:row>35</xdr:row>
      <xdr:rowOff>666115</xdr:rowOff>
    </xdr:to>
    <xdr:sp>
      <xdr:nvSpPr>
        <xdr:cNvPr id="84" name="Text Box 9540"/>
        <xdr:cNvSpPr txBox="1"/>
      </xdr:nvSpPr>
      <xdr:spPr>
        <a:xfrm>
          <a:off x="5162550" y="330581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79375</xdr:colOff>
      <xdr:row>35</xdr:row>
      <xdr:rowOff>666115</xdr:rowOff>
    </xdr:to>
    <xdr:sp>
      <xdr:nvSpPr>
        <xdr:cNvPr id="85" name="Text Box 9540"/>
        <xdr:cNvSpPr txBox="1"/>
      </xdr:nvSpPr>
      <xdr:spPr>
        <a:xfrm>
          <a:off x="5162550" y="330581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79375</xdr:colOff>
      <xdr:row>35</xdr:row>
      <xdr:rowOff>666115</xdr:rowOff>
    </xdr:to>
    <xdr:sp>
      <xdr:nvSpPr>
        <xdr:cNvPr id="86" name="Text Box 9540"/>
        <xdr:cNvSpPr txBox="1"/>
      </xdr:nvSpPr>
      <xdr:spPr>
        <a:xfrm>
          <a:off x="5162550" y="330581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79375</xdr:colOff>
      <xdr:row>35</xdr:row>
      <xdr:rowOff>666115</xdr:rowOff>
    </xdr:to>
    <xdr:sp>
      <xdr:nvSpPr>
        <xdr:cNvPr id="87" name="Text Box 9540"/>
        <xdr:cNvSpPr txBox="1"/>
      </xdr:nvSpPr>
      <xdr:spPr>
        <a:xfrm>
          <a:off x="5162550" y="330581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tabSelected="1" zoomScale="90" zoomScaleNormal="90" topLeftCell="A4" workbookViewId="0">
      <selection activeCell="M2" sqref="M2:U2"/>
    </sheetView>
  </sheetViews>
  <sheetFormatPr defaultColWidth="9" defaultRowHeight="13.5"/>
  <cols>
    <col min="1" max="1" width="4.6" style="2" customWidth="1"/>
    <col min="2" max="2" width="10.825" style="2" customWidth="1"/>
    <col min="3" max="3" width="11.95" style="2" customWidth="1"/>
    <col min="4" max="4" width="6.8" style="3" customWidth="1"/>
    <col min="5" max="5" width="15.6916666666667" style="4" customWidth="1"/>
    <col min="6" max="6" width="5.375" style="2" customWidth="1"/>
    <col min="7" max="7" width="12.5083333333333" style="2" customWidth="1"/>
    <col min="8" max="8" width="42.8333333333333" style="2" customWidth="1"/>
    <col min="9" max="9" width="6.025" style="2" customWidth="1"/>
    <col min="10" max="10" width="6" style="2" customWidth="1"/>
    <col min="11" max="11" width="9.625" style="2" customWidth="1"/>
    <col min="12" max="12" width="8.5" style="2" customWidth="1"/>
    <col min="13" max="13" width="6.28333333333333" style="2" customWidth="1"/>
    <col min="14" max="14" width="7" style="2" customWidth="1"/>
    <col min="15" max="15" width="6.325" style="2" customWidth="1"/>
    <col min="16" max="16" width="4.55833333333333" style="2" customWidth="1"/>
    <col min="17" max="17" width="7.15833333333333" style="2" customWidth="1"/>
    <col min="18" max="18" width="5.375" style="2" customWidth="1"/>
    <col min="19" max="19" width="28.325" style="2" customWidth="1"/>
    <col min="20" max="20" width="6.5" style="2" customWidth="1"/>
    <col min="21" max="21" width="8.40833333333333" style="2" customWidth="1"/>
    <col min="22" max="22" width="6.125" style="2" customWidth="1"/>
    <col min="23" max="16384" width="9" style="2"/>
  </cols>
  <sheetData>
    <row r="1" ht="40" customHeight="1" spans="1:23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1" customFormat="1" ht="26" customHeight="1" spans="1:21">
      <c r="A2" s="7" t="s">
        <v>1</v>
      </c>
      <c r="B2" s="7"/>
      <c r="C2" s="7"/>
      <c r="D2" s="8"/>
      <c r="E2" s="9"/>
      <c r="F2" s="7"/>
      <c r="G2" s="7"/>
      <c r="H2" s="9"/>
      <c r="I2" s="9"/>
      <c r="J2" s="9"/>
      <c r="K2" s="9"/>
      <c r="L2" s="9"/>
      <c r="M2" s="9" t="s">
        <v>2</v>
      </c>
      <c r="N2" s="9"/>
      <c r="O2" s="9"/>
      <c r="P2" s="9"/>
      <c r="Q2" s="9"/>
      <c r="R2" s="9"/>
      <c r="S2" s="9"/>
      <c r="T2" s="9"/>
      <c r="U2" s="9"/>
    </row>
    <row r="3" ht="20" customHeight="1" spans="1:23">
      <c r="A3" s="10" t="s">
        <v>3</v>
      </c>
      <c r="B3" s="11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1" t="s">
        <v>13</v>
      </c>
      <c r="L3" s="38" t="s">
        <v>14</v>
      </c>
      <c r="M3" s="39"/>
      <c r="N3" s="39"/>
      <c r="O3" s="39"/>
      <c r="P3" s="40"/>
      <c r="Q3" s="10" t="s">
        <v>15</v>
      </c>
      <c r="R3" s="10" t="s">
        <v>16</v>
      </c>
      <c r="S3" s="10" t="s">
        <v>17</v>
      </c>
      <c r="T3" s="38" t="s">
        <v>18</v>
      </c>
      <c r="U3" s="40"/>
      <c r="V3" s="39" t="s">
        <v>19</v>
      </c>
      <c r="W3" s="40"/>
    </row>
    <row r="4" ht="46" customHeight="1" spans="1:23">
      <c r="A4" s="10"/>
      <c r="B4" s="12"/>
      <c r="C4" s="10"/>
      <c r="D4" s="10"/>
      <c r="E4" s="10"/>
      <c r="F4" s="10"/>
      <c r="G4" s="10"/>
      <c r="H4" s="10"/>
      <c r="I4" s="10"/>
      <c r="J4" s="10"/>
      <c r="K4" s="12"/>
      <c r="L4" s="10" t="s">
        <v>20</v>
      </c>
      <c r="M4" s="10" t="s">
        <v>21</v>
      </c>
      <c r="N4" s="10" t="s">
        <v>22</v>
      </c>
      <c r="O4" s="10" t="s">
        <v>23</v>
      </c>
      <c r="P4" s="10" t="s">
        <v>24</v>
      </c>
      <c r="Q4" s="10"/>
      <c r="R4" s="10"/>
      <c r="S4" s="10"/>
      <c r="T4" s="10" t="s">
        <v>25</v>
      </c>
      <c r="U4" s="10" t="s">
        <v>26</v>
      </c>
      <c r="V4" s="10" t="s">
        <v>27</v>
      </c>
      <c r="W4" s="10" t="s">
        <v>28</v>
      </c>
    </row>
    <row r="5" s="2" customFormat="1" ht="73" customHeight="1" spans="1:23">
      <c r="A5" s="13">
        <v>1</v>
      </c>
      <c r="B5" s="13" t="s">
        <v>29</v>
      </c>
      <c r="C5" s="14" t="s">
        <v>30</v>
      </c>
      <c r="D5" s="14" t="s">
        <v>31</v>
      </c>
      <c r="E5" s="14" t="s">
        <v>32</v>
      </c>
      <c r="F5" s="14" t="s">
        <v>33</v>
      </c>
      <c r="G5" s="14" t="s">
        <v>34</v>
      </c>
      <c r="H5" s="15" t="s">
        <v>35</v>
      </c>
      <c r="I5" s="14" t="s">
        <v>36</v>
      </c>
      <c r="J5" s="14">
        <v>194</v>
      </c>
      <c r="K5" s="41">
        <v>60.7</v>
      </c>
      <c r="L5" s="41">
        <v>60.7</v>
      </c>
      <c r="M5" s="14"/>
      <c r="N5" s="14"/>
      <c r="O5" s="14"/>
      <c r="P5" s="14"/>
      <c r="Q5" s="14" t="s">
        <v>37</v>
      </c>
      <c r="R5" s="14" t="s">
        <v>38</v>
      </c>
      <c r="S5" s="14" t="s">
        <v>39</v>
      </c>
      <c r="T5" s="14">
        <v>551</v>
      </c>
      <c r="U5" s="14">
        <v>513</v>
      </c>
      <c r="V5" s="14">
        <v>2104</v>
      </c>
      <c r="W5" s="14">
        <v>1913</v>
      </c>
    </row>
    <row r="6" s="2" customFormat="1" ht="56" customHeight="1" spans="1:23">
      <c r="A6" s="13">
        <v>2</v>
      </c>
      <c r="B6" s="13" t="s">
        <v>40</v>
      </c>
      <c r="C6" s="14" t="s">
        <v>41</v>
      </c>
      <c r="D6" s="14" t="s">
        <v>31</v>
      </c>
      <c r="E6" s="14" t="s">
        <v>42</v>
      </c>
      <c r="F6" s="14" t="s">
        <v>33</v>
      </c>
      <c r="G6" s="14" t="s">
        <v>43</v>
      </c>
      <c r="H6" s="15" t="s">
        <v>44</v>
      </c>
      <c r="I6" s="14" t="s">
        <v>45</v>
      </c>
      <c r="J6" s="14">
        <v>3.8</v>
      </c>
      <c r="K6" s="41">
        <v>220.4</v>
      </c>
      <c r="L6" s="41">
        <v>220.4</v>
      </c>
      <c r="M6" s="14"/>
      <c r="N6" s="14"/>
      <c r="O6" s="14"/>
      <c r="P6" s="14"/>
      <c r="Q6" s="14" t="s">
        <v>37</v>
      </c>
      <c r="R6" s="14" t="s">
        <v>38</v>
      </c>
      <c r="S6" s="14" t="s">
        <v>46</v>
      </c>
      <c r="T6" s="14">
        <v>884</v>
      </c>
      <c r="U6" s="14">
        <v>128</v>
      </c>
      <c r="V6" s="14">
        <v>3148</v>
      </c>
      <c r="W6" s="14">
        <v>463</v>
      </c>
    </row>
    <row r="7" s="2" customFormat="1" ht="98" customHeight="1" spans="1:23">
      <c r="A7" s="13">
        <v>3</v>
      </c>
      <c r="B7" s="13" t="s">
        <v>47</v>
      </c>
      <c r="C7" s="14" t="s">
        <v>48</v>
      </c>
      <c r="D7" s="14" t="s">
        <v>31</v>
      </c>
      <c r="E7" s="14" t="s">
        <v>42</v>
      </c>
      <c r="F7" s="14" t="s">
        <v>33</v>
      </c>
      <c r="G7" s="14" t="s">
        <v>49</v>
      </c>
      <c r="H7" s="15" t="s">
        <v>50</v>
      </c>
      <c r="I7" s="14" t="s">
        <v>45</v>
      </c>
      <c r="J7" s="14">
        <v>2.8</v>
      </c>
      <c r="K7" s="41">
        <v>182</v>
      </c>
      <c r="L7" s="41">
        <v>182</v>
      </c>
      <c r="M7" s="14"/>
      <c r="N7" s="14"/>
      <c r="O7" s="14"/>
      <c r="P7" s="14"/>
      <c r="Q7" s="14" t="s">
        <v>37</v>
      </c>
      <c r="R7" s="14" t="s">
        <v>38</v>
      </c>
      <c r="S7" s="52" t="s">
        <v>51</v>
      </c>
      <c r="T7" s="14">
        <v>780</v>
      </c>
      <c r="U7" s="14">
        <v>13</v>
      </c>
      <c r="V7" s="14">
        <v>3250</v>
      </c>
      <c r="W7" s="14">
        <v>49</v>
      </c>
    </row>
    <row r="8" s="2" customFormat="1" ht="79" customHeight="1" spans="1:23">
      <c r="A8" s="13">
        <v>4</v>
      </c>
      <c r="B8" s="13" t="s">
        <v>52</v>
      </c>
      <c r="C8" s="16" t="s">
        <v>53</v>
      </c>
      <c r="D8" s="14" t="s">
        <v>54</v>
      </c>
      <c r="E8" s="16" t="s">
        <v>55</v>
      </c>
      <c r="F8" s="16" t="s">
        <v>33</v>
      </c>
      <c r="G8" s="16" t="s">
        <v>56</v>
      </c>
      <c r="H8" s="17" t="s">
        <v>57</v>
      </c>
      <c r="I8" s="14" t="s">
        <v>58</v>
      </c>
      <c r="J8" s="14">
        <v>5</v>
      </c>
      <c r="K8" s="41">
        <v>250</v>
      </c>
      <c r="L8" s="41">
        <v>250</v>
      </c>
      <c r="M8" s="14"/>
      <c r="N8" s="14"/>
      <c r="O8" s="14"/>
      <c r="P8" s="14"/>
      <c r="Q8" s="14" t="s">
        <v>37</v>
      </c>
      <c r="R8" s="14" t="s">
        <v>38</v>
      </c>
      <c r="S8" s="14" t="s">
        <v>59</v>
      </c>
      <c r="T8" s="14">
        <v>622</v>
      </c>
      <c r="U8" s="53">
        <v>165</v>
      </c>
      <c r="V8" s="14">
        <v>2628</v>
      </c>
      <c r="W8" s="14">
        <v>653</v>
      </c>
    </row>
    <row r="9" s="2" customFormat="1" ht="59" customHeight="1" spans="1:23">
      <c r="A9" s="13">
        <v>5</v>
      </c>
      <c r="B9" s="13" t="s">
        <v>60</v>
      </c>
      <c r="C9" s="16" t="s">
        <v>61</v>
      </c>
      <c r="D9" s="14" t="s">
        <v>31</v>
      </c>
      <c r="E9" s="14" t="s">
        <v>42</v>
      </c>
      <c r="F9" s="14" t="s">
        <v>33</v>
      </c>
      <c r="G9" s="14" t="s">
        <v>62</v>
      </c>
      <c r="H9" s="17" t="s">
        <v>63</v>
      </c>
      <c r="I9" s="14" t="s">
        <v>45</v>
      </c>
      <c r="J9" s="14">
        <v>3.1</v>
      </c>
      <c r="K9" s="41">
        <v>168.5</v>
      </c>
      <c r="L9" s="41">
        <v>168.5</v>
      </c>
      <c r="M9" s="14"/>
      <c r="N9" s="14"/>
      <c r="O9" s="14"/>
      <c r="P9" s="14"/>
      <c r="Q9" s="14" t="s">
        <v>37</v>
      </c>
      <c r="R9" s="14" t="s">
        <v>38</v>
      </c>
      <c r="S9" s="14" t="s">
        <v>46</v>
      </c>
      <c r="T9" s="14">
        <v>551</v>
      </c>
      <c r="U9" s="14">
        <v>155</v>
      </c>
      <c r="V9" s="14">
        <v>2104</v>
      </c>
      <c r="W9" s="14">
        <v>556</v>
      </c>
    </row>
    <row r="10" s="2" customFormat="1" ht="60" customHeight="1" spans="1:23">
      <c r="A10" s="13">
        <v>6</v>
      </c>
      <c r="B10" s="13" t="s">
        <v>64</v>
      </c>
      <c r="C10" s="14" t="s">
        <v>65</v>
      </c>
      <c r="D10" s="14" t="s">
        <v>31</v>
      </c>
      <c r="E10" s="14" t="s">
        <v>66</v>
      </c>
      <c r="F10" s="14" t="s">
        <v>33</v>
      </c>
      <c r="G10" s="14" t="s">
        <v>49</v>
      </c>
      <c r="H10" s="15" t="s">
        <v>67</v>
      </c>
      <c r="I10" s="14" t="s">
        <v>45</v>
      </c>
      <c r="J10" s="14">
        <v>2.5</v>
      </c>
      <c r="K10" s="41">
        <v>137.5</v>
      </c>
      <c r="L10" s="41">
        <v>137.5</v>
      </c>
      <c r="M10" s="14"/>
      <c r="N10" s="14"/>
      <c r="O10" s="14"/>
      <c r="P10" s="14"/>
      <c r="Q10" s="14" t="s">
        <v>37</v>
      </c>
      <c r="R10" s="14" t="s">
        <v>38</v>
      </c>
      <c r="S10" s="52" t="s">
        <v>68</v>
      </c>
      <c r="T10" s="14">
        <v>600</v>
      </c>
      <c r="U10" s="14">
        <v>10</v>
      </c>
      <c r="V10" s="14">
        <v>2500</v>
      </c>
      <c r="W10" s="14">
        <v>35</v>
      </c>
    </row>
    <row r="11" s="2" customFormat="1" ht="84" customHeight="1" spans="1:23">
      <c r="A11" s="13">
        <v>7</v>
      </c>
      <c r="B11" s="13" t="s">
        <v>69</v>
      </c>
      <c r="C11" s="14" t="s">
        <v>70</v>
      </c>
      <c r="D11" s="14" t="s">
        <v>54</v>
      </c>
      <c r="E11" s="14" t="s">
        <v>71</v>
      </c>
      <c r="F11" s="14" t="s">
        <v>33</v>
      </c>
      <c r="G11" s="14" t="s">
        <v>72</v>
      </c>
      <c r="H11" s="15" t="s">
        <v>73</v>
      </c>
      <c r="I11" s="14" t="s">
        <v>45</v>
      </c>
      <c r="J11" s="14">
        <v>4.2</v>
      </c>
      <c r="K11" s="41">
        <v>189</v>
      </c>
      <c r="L11" s="41">
        <v>189</v>
      </c>
      <c r="M11" s="14"/>
      <c r="N11" s="14"/>
      <c r="O11" s="14"/>
      <c r="P11" s="14"/>
      <c r="Q11" s="14" t="s">
        <v>37</v>
      </c>
      <c r="R11" s="14" t="s">
        <v>38</v>
      </c>
      <c r="S11" s="14" t="s">
        <v>74</v>
      </c>
      <c r="T11" s="14">
        <v>342</v>
      </c>
      <c r="U11" s="14">
        <v>23</v>
      </c>
      <c r="V11" s="14">
        <v>1574</v>
      </c>
      <c r="W11" s="14">
        <v>82</v>
      </c>
    </row>
    <row r="12" ht="30" customHeight="1" spans="1:23">
      <c r="A12" s="18" t="s">
        <v>75</v>
      </c>
      <c r="B12" s="19"/>
      <c r="C12" s="19"/>
      <c r="D12" s="20"/>
      <c r="E12" s="19"/>
      <c r="F12" s="19"/>
      <c r="G12" s="21"/>
      <c r="H12" s="22"/>
      <c r="I12" s="22"/>
      <c r="J12" s="22"/>
      <c r="K12" s="42">
        <f>SUM(K5:K11)</f>
        <v>1208.1</v>
      </c>
      <c r="L12" s="42">
        <f>SUM(L5:L11)</f>
        <v>1208.1</v>
      </c>
      <c r="M12" s="22"/>
      <c r="N12" s="22"/>
      <c r="O12" s="22"/>
      <c r="P12" s="22"/>
      <c r="Q12" s="22"/>
      <c r="R12" s="22"/>
      <c r="S12" s="22"/>
      <c r="T12" s="22"/>
      <c r="U12" s="54"/>
      <c r="V12" s="54"/>
      <c r="W12" s="54"/>
    </row>
    <row r="13" s="2" customFormat="1" ht="190" customHeight="1" spans="1:23">
      <c r="A13" s="13">
        <v>8</v>
      </c>
      <c r="B13" s="23" t="s">
        <v>76</v>
      </c>
      <c r="C13" s="14" t="s">
        <v>77</v>
      </c>
      <c r="D13" s="14" t="s">
        <v>54</v>
      </c>
      <c r="E13" s="14" t="s">
        <v>78</v>
      </c>
      <c r="F13" s="14" t="s">
        <v>33</v>
      </c>
      <c r="G13" s="14" t="s">
        <v>79</v>
      </c>
      <c r="H13" s="15" t="s">
        <v>80</v>
      </c>
      <c r="I13" s="24" t="s">
        <v>81</v>
      </c>
      <c r="J13" s="24">
        <v>1</v>
      </c>
      <c r="K13" s="43">
        <v>703.43</v>
      </c>
      <c r="L13" s="24">
        <v>703.43</v>
      </c>
      <c r="M13" s="24"/>
      <c r="N13" s="13"/>
      <c r="O13" s="24"/>
      <c r="P13" s="24"/>
      <c r="Q13" s="24" t="s">
        <v>82</v>
      </c>
      <c r="R13" s="24" t="s">
        <v>83</v>
      </c>
      <c r="S13" s="24" t="s">
        <v>84</v>
      </c>
      <c r="T13" s="24">
        <v>10900</v>
      </c>
      <c r="U13" s="24">
        <v>1100</v>
      </c>
      <c r="V13" s="24">
        <v>45000</v>
      </c>
      <c r="W13" s="24">
        <v>2865</v>
      </c>
    </row>
    <row r="14" s="2" customFormat="1" ht="70" customHeight="1" spans="1:23">
      <c r="A14" s="13">
        <v>9</v>
      </c>
      <c r="B14" s="13" t="s">
        <v>85</v>
      </c>
      <c r="C14" s="24" t="s">
        <v>86</v>
      </c>
      <c r="D14" s="24" t="s">
        <v>31</v>
      </c>
      <c r="E14" s="24" t="s">
        <v>42</v>
      </c>
      <c r="F14" s="24" t="s">
        <v>33</v>
      </c>
      <c r="G14" s="24" t="s">
        <v>87</v>
      </c>
      <c r="H14" s="25" t="s">
        <v>88</v>
      </c>
      <c r="I14" s="24" t="s">
        <v>45</v>
      </c>
      <c r="J14" s="24">
        <v>9.5</v>
      </c>
      <c r="K14" s="24">
        <v>456</v>
      </c>
      <c r="L14" s="24">
        <v>456</v>
      </c>
      <c r="M14" s="24"/>
      <c r="N14" s="24"/>
      <c r="O14" s="24"/>
      <c r="P14" s="24"/>
      <c r="Q14" s="24" t="s">
        <v>82</v>
      </c>
      <c r="R14" s="24" t="s">
        <v>83</v>
      </c>
      <c r="S14" s="24" t="s">
        <v>89</v>
      </c>
      <c r="T14" s="24">
        <v>721</v>
      </c>
      <c r="U14" s="24">
        <v>134</v>
      </c>
      <c r="V14" s="24">
        <v>2152</v>
      </c>
      <c r="W14" s="24">
        <v>302</v>
      </c>
    </row>
    <row r="15" s="2" customFormat="1" ht="79" customHeight="1" spans="1:23">
      <c r="A15" s="13">
        <v>10</v>
      </c>
      <c r="B15" s="13" t="s">
        <v>90</v>
      </c>
      <c r="C15" s="24" t="s">
        <v>91</v>
      </c>
      <c r="D15" s="24" t="s">
        <v>54</v>
      </c>
      <c r="E15" s="24" t="s">
        <v>71</v>
      </c>
      <c r="F15" s="24" t="s">
        <v>33</v>
      </c>
      <c r="G15" s="24" t="s">
        <v>92</v>
      </c>
      <c r="H15" s="26" t="s">
        <v>93</v>
      </c>
      <c r="I15" s="24" t="s">
        <v>45</v>
      </c>
      <c r="J15" s="24">
        <v>11</v>
      </c>
      <c r="K15" s="24">
        <v>330</v>
      </c>
      <c r="L15" s="24">
        <v>330</v>
      </c>
      <c r="M15" s="24"/>
      <c r="N15" s="24"/>
      <c r="O15" s="24"/>
      <c r="P15" s="24"/>
      <c r="Q15" s="24" t="s">
        <v>82</v>
      </c>
      <c r="R15" s="24" t="s">
        <v>83</v>
      </c>
      <c r="S15" s="24" t="s">
        <v>94</v>
      </c>
      <c r="T15" s="14">
        <v>632</v>
      </c>
      <c r="U15" s="14">
        <v>257</v>
      </c>
      <c r="V15" s="14">
        <v>2555</v>
      </c>
      <c r="W15" s="14">
        <v>942</v>
      </c>
    </row>
    <row r="16" ht="30" customHeight="1" spans="1:23">
      <c r="A16" s="18" t="s">
        <v>95</v>
      </c>
      <c r="B16" s="19"/>
      <c r="C16" s="19"/>
      <c r="D16" s="20"/>
      <c r="E16" s="19"/>
      <c r="F16" s="19"/>
      <c r="G16" s="21"/>
      <c r="H16" s="22"/>
      <c r="I16" s="22"/>
      <c r="J16" s="22"/>
      <c r="K16" s="22">
        <f>SUM(K13:K15)</f>
        <v>1489.43</v>
      </c>
      <c r="L16" s="22">
        <f>SUM(L13:L15)</f>
        <v>1489.43</v>
      </c>
      <c r="M16" s="22"/>
      <c r="N16" s="22"/>
      <c r="O16" s="22"/>
      <c r="P16" s="22"/>
      <c r="Q16" s="22"/>
      <c r="R16" s="22"/>
      <c r="S16" s="22"/>
      <c r="T16" s="22"/>
      <c r="U16" s="54"/>
      <c r="V16" s="54"/>
      <c r="W16" s="54"/>
    </row>
    <row r="17" s="2" customFormat="1" ht="82" customHeight="1" spans="1:23">
      <c r="A17" s="13">
        <v>11</v>
      </c>
      <c r="B17" s="13" t="s">
        <v>96</v>
      </c>
      <c r="C17" s="24" t="s">
        <v>97</v>
      </c>
      <c r="D17" s="24" t="s">
        <v>31</v>
      </c>
      <c r="E17" s="24" t="s">
        <v>32</v>
      </c>
      <c r="F17" s="24" t="s">
        <v>33</v>
      </c>
      <c r="G17" s="24" t="s">
        <v>98</v>
      </c>
      <c r="H17" s="25" t="s">
        <v>99</v>
      </c>
      <c r="I17" s="24" t="s">
        <v>36</v>
      </c>
      <c r="J17" s="24">
        <v>528</v>
      </c>
      <c r="K17" s="24">
        <v>150</v>
      </c>
      <c r="L17" s="24">
        <v>150</v>
      </c>
      <c r="M17" s="24"/>
      <c r="N17" s="24"/>
      <c r="O17" s="24"/>
      <c r="P17" s="24"/>
      <c r="Q17" s="24" t="s">
        <v>100</v>
      </c>
      <c r="R17" s="24" t="s">
        <v>101</v>
      </c>
      <c r="S17" s="24" t="s">
        <v>102</v>
      </c>
      <c r="T17" s="24">
        <v>1843</v>
      </c>
      <c r="U17" s="24">
        <v>118</v>
      </c>
      <c r="V17" s="24">
        <v>7424</v>
      </c>
      <c r="W17" s="24">
        <v>456</v>
      </c>
    </row>
    <row r="18" ht="30" customHeight="1" spans="1:23">
      <c r="A18" s="18" t="s">
        <v>103</v>
      </c>
      <c r="B18" s="19"/>
      <c r="C18" s="19"/>
      <c r="D18" s="20"/>
      <c r="E18" s="19"/>
      <c r="F18" s="19"/>
      <c r="G18" s="21"/>
      <c r="H18" s="22"/>
      <c r="I18" s="22"/>
      <c r="J18" s="22"/>
      <c r="K18" s="22">
        <v>150</v>
      </c>
      <c r="L18" s="22">
        <v>150</v>
      </c>
      <c r="M18" s="22"/>
      <c r="N18" s="22"/>
      <c r="O18" s="22"/>
      <c r="P18" s="22"/>
      <c r="Q18" s="22"/>
      <c r="R18" s="22"/>
      <c r="S18" s="22"/>
      <c r="T18" s="22"/>
      <c r="U18" s="54"/>
      <c r="V18" s="54"/>
      <c r="W18" s="54"/>
    </row>
    <row r="19" s="2" customFormat="1" ht="246" customHeight="1" spans="1:23">
      <c r="A19" s="13">
        <v>12</v>
      </c>
      <c r="B19" s="23" t="s">
        <v>104</v>
      </c>
      <c r="C19" s="14" t="s">
        <v>105</v>
      </c>
      <c r="D19" s="14" t="s">
        <v>31</v>
      </c>
      <c r="E19" s="14" t="s">
        <v>106</v>
      </c>
      <c r="F19" s="14" t="s">
        <v>33</v>
      </c>
      <c r="G19" s="14" t="s">
        <v>107</v>
      </c>
      <c r="H19" s="15" t="s">
        <v>108</v>
      </c>
      <c r="I19" s="14" t="s">
        <v>109</v>
      </c>
      <c r="J19" s="14" t="s">
        <v>110</v>
      </c>
      <c r="K19" s="14">
        <v>368.78</v>
      </c>
      <c r="L19" s="14">
        <v>368.78</v>
      </c>
      <c r="M19" s="14"/>
      <c r="N19" s="14"/>
      <c r="O19" s="14"/>
      <c r="P19" s="14"/>
      <c r="Q19" s="14" t="s">
        <v>111</v>
      </c>
      <c r="R19" s="14" t="s">
        <v>112</v>
      </c>
      <c r="S19" s="14" t="s">
        <v>113</v>
      </c>
      <c r="T19" s="23">
        <v>855</v>
      </c>
      <c r="U19" s="23">
        <v>1</v>
      </c>
      <c r="V19" s="23">
        <v>3357</v>
      </c>
      <c r="W19" s="23">
        <v>3</v>
      </c>
    </row>
    <row r="20" s="2" customFormat="1" ht="93" customHeight="1" spans="1:23">
      <c r="A20" s="13">
        <v>13</v>
      </c>
      <c r="B20" s="23" t="s">
        <v>114</v>
      </c>
      <c r="C20" s="14" t="s">
        <v>115</v>
      </c>
      <c r="D20" s="14" t="s">
        <v>54</v>
      </c>
      <c r="E20" s="14" t="s">
        <v>78</v>
      </c>
      <c r="F20" s="14" t="s">
        <v>33</v>
      </c>
      <c r="G20" s="14" t="s">
        <v>116</v>
      </c>
      <c r="H20" s="15" t="s">
        <v>117</v>
      </c>
      <c r="I20" s="14" t="s">
        <v>118</v>
      </c>
      <c r="J20" s="14" t="s">
        <v>119</v>
      </c>
      <c r="K20" s="14">
        <v>389.02</v>
      </c>
      <c r="L20" s="14">
        <v>389.02</v>
      </c>
      <c r="M20" s="14"/>
      <c r="N20" s="14"/>
      <c r="O20" s="14"/>
      <c r="P20" s="14"/>
      <c r="Q20" s="14" t="s">
        <v>111</v>
      </c>
      <c r="R20" s="14" t="s">
        <v>112</v>
      </c>
      <c r="S20" s="14" t="s">
        <v>120</v>
      </c>
      <c r="T20" s="23">
        <v>610</v>
      </c>
      <c r="U20" s="23">
        <v>8</v>
      </c>
      <c r="V20" s="23">
        <v>2265</v>
      </c>
      <c r="W20" s="23">
        <v>24</v>
      </c>
    </row>
    <row r="21" s="2" customFormat="1" ht="69" customHeight="1" spans="1:23">
      <c r="A21" s="13">
        <v>14</v>
      </c>
      <c r="B21" s="23" t="s">
        <v>121</v>
      </c>
      <c r="C21" s="14" t="s">
        <v>122</v>
      </c>
      <c r="D21" s="14" t="s">
        <v>54</v>
      </c>
      <c r="E21" s="14" t="s">
        <v>55</v>
      </c>
      <c r="F21" s="14" t="s">
        <v>33</v>
      </c>
      <c r="G21" s="14" t="s">
        <v>123</v>
      </c>
      <c r="H21" s="15" t="s">
        <v>124</v>
      </c>
      <c r="I21" s="14" t="s">
        <v>58</v>
      </c>
      <c r="J21" s="14">
        <v>5</v>
      </c>
      <c r="K21" s="14">
        <v>215</v>
      </c>
      <c r="L21" s="14">
        <v>215</v>
      </c>
      <c r="M21" s="14"/>
      <c r="N21" s="14"/>
      <c r="O21" s="14"/>
      <c r="P21" s="14"/>
      <c r="Q21" s="14" t="s">
        <v>111</v>
      </c>
      <c r="R21" s="14" t="s">
        <v>112</v>
      </c>
      <c r="S21" s="14" t="s">
        <v>125</v>
      </c>
      <c r="T21" s="55">
        <v>756</v>
      </c>
      <c r="U21" s="23">
        <v>4</v>
      </c>
      <c r="V21" s="23">
        <v>3238</v>
      </c>
      <c r="W21" s="23">
        <v>17</v>
      </c>
    </row>
    <row r="22" ht="30" customHeight="1" spans="1:23">
      <c r="A22" s="18" t="s">
        <v>126</v>
      </c>
      <c r="B22" s="19"/>
      <c r="C22" s="19"/>
      <c r="D22" s="20"/>
      <c r="E22" s="19"/>
      <c r="F22" s="19"/>
      <c r="G22" s="21"/>
      <c r="H22" s="22"/>
      <c r="I22" s="22"/>
      <c r="J22" s="22"/>
      <c r="K22" s="22">
        <f>SUM(K19:K21)</f>
        <v>972.8</v>
      </c>
      <c r="L22" s="22">
        <f>SUM(L19:L21)</f>
        <v>972.8</v>
      </c>
      <c r="M22" s="22"/>
      <c r="N22" s="22"/>
      <c r="O22" s="22"/>
      <c r="P22" s="22"/>
      <c r="Q22" s="22"/>
      <c r="R22" s="22"/>
      <c r="S22" s="22"/>
      <c r="T22" s="22"/>
      <c r="U22" s="54"/>
      <c r="V22" s="54"/>
      <c r="W22" s="54"/>
    </row>
    <row r="23" s="2" customFormat="1" ht="98" customHeight="1" spans="1:23">
      <c r="A23" s="13">
        <v>15</v>
      </c>
      <c r="B23" s="27" t="s">
        <v>127</v>
      </c>
      <c r="C23" s="28" t="s">
        <v>128</v>
      </c>
      <c r="D23" s="28" t="s">
        <v>54</v>
      </c>
      <c r="E23" s="29" t="s">
        <v>71</v>
      </c>
      <c r="F23" s="30" t="s">
        <v>33</v>
      </c>
      <c r="G23" s="28" t="s">
        <v>129</v>
      </c>
      <c r="H23" s="31" t="s">
        <v>130</v>
      </c>
      <c r="I23" s="28" t="s">
        <v>45</v>
      </c>
      <c r="J23" s="44" t="s">
        <v>131</v>
      </c>
      <c r="K23" s="30">
        <v>168</v>
      </c>
      <c r="L23" s="30">
        <v>168</v>
      </c>
      <c r="M23" s="30"/>
      <c r="N23" s="30"/>
      <c r="O23" s="30"/>
      <c r="P23" s="30"/>
      <c r="Q23" s="30" t="s">
        <v>132</v>
      </c>
      <c r="R23" s="30" t="s">
        <v>133</v>
      </c>
      <c r="S23" s="30" t="s">
        <v>134</v>
      </c>
      <c r="T23" s="30">
        <v>523</v>
      </c>
      <c r="U23" s="30">
        <v>1</v>
      </c>
      <c r="V23" s="30">
        <v>2436</v>
      </c>
      <c r="W23" s="30">
        <v>7</v>
      </c>
    </row>
    <row r="24" s="2" customFormat="1" ht="76" customHeight="1" spans="1:23">
      <c r="A24" s="13">
        <v>16</v>
      </c>
      <c r="B24" s="27" t="s">
        <v>135</v>
      </c>
      <c r="C24" s="28" t="s">
        <v>136</v>
      </c>
      <c r="D24" s="28" t="s">
        <v>54</v>
      </c>
      <c r="E24" s="29" t="s">
        <v>71</v>
      </c>
      <c r="F24" s="30" t="s">
        <v>33</v>
      </c>
      <c r="G24" s="28" t="s">
        <v>137</v>
      </c>
      <c r="H24" s="31" t="s">
        <v>138</v>
      </c>
      <c r="I24" s="28" t="s">
        <v>45</v>
      </c>
      <c r="J24" s="45">
        <v>3.2</v>
      </c>
      <c r="K24" s="30">
        <v>89.6</v>
      </c>
      <c r="L24" s="30">
        <v>89.6</v>
      </c>
      <c r="M24" s="30"/>
      <c r="N24" s="30"/>
      <c r="O24" s="30"/>
      <c r="P24" s="30"/>
      <c r="Q24" s="30" t="s">
        <v>132</v>
      </c>
      <c r="R24" s="30" t="s">
        <v>133</v>
      </c>
      <c r="S24" s="30" t="s">
        <v>139</v>
      </c>
      <c r="T24" s="30">
        <v>561</v>
      </c>
      <c r="U24" s="30">
        <v>2</v>
      </c>
      <c r="V24" s="30">
        <v>2579</v>
      </c>
      <c r="W24" s="30">
        <v>9</v>
      </c>
    </row>
    <row r="25" s="2" customFormat="1" ht="161" customHeight="1" spans="1:23">
      <c r="A25" s="13">
        <v>17</v>
      </c>
      <c r="B25" s="27" t="s">
        <v>140</v>
      </c>
      <c r="C25" s="28" t="s">
        <v>141</v>
      </c>
      <c r="D25" s="28" t="s">
        <v>54</v>
      </c>
      <c r="E25" s="29" t="s">
        <v>142</v>
      </c>
      <c r="F25" s="30" t="s">
        <v>33</v>
      </c>
      <c r="G25" s="28" t="s">
        <v>143</v>
      </c>
      <c r="H25" s="31" t="s">
        <v>144</v>
      </c>
      <c r="I25" s="28" t="s">
        <v>45</v>
      </c>
      <c r="J25" s="44">
        <v>8.3</v>
      </c>
      <c r="K25" s="30">
        <v>298.81</v>
      </c>
      <c r="L25" s="30">
        <v>298.81</v>
      </c>
      <c r="M25" s="30"/>
      <c r="N25" s="30"/>
      <c r="O25" s="30"/>
      <c r="P25" s="30"/>
      <c r="Q25" s="30" t="s">
        <v>132</v>
      </c>
      <c r="R25" s="30" t="s">
        <v>133</v>
      </c>
      <c r="S25" s="30" t="s">
        <v>145</v>
      </c>
      <c r="T25" s="30">
        <v>636</v>
      </c>
      <c r="U25" s="30">
        <v>4</v>
      </c>
      <c r="V25" s="30">
        <v>2619</v>
      </c>
      <c r="W25" s="30">
        <v>12</v>
      </c>
    </row>
    <row r="26" s="2" customFormat="1" ht="75" customHeight="1" spans="1:23">
      <c r="A26" s="13">
        <v>18</v>
      </c>
      <c r="B26" s="27" t="s">
        <v>146</v>
      </c>
      <c r="C26" s="28" t="s">
        <v>147</v>
      </c>
      <c r="D26" s="28" t="s">
        <v>31</v>
      </c>
      <c r="E26" s="29" t="s">
        <v>42</v>
      </c>
      <c r="F26" s="30" t="s">
        <v>33</v>
      </c>
      <c r="G26" s="28" t="s">
        <v>148</v>
      </c>
      <c r="H26" s="31" t="s">
        <v>149</v>
      </c>
      <c r="I26" s="28" t="s">
        <v>45</v>
      </c>
      <c r="J26" s="46">
        <v>4.87</v>
      </c>
      <c r="K26" s="30">
        <v>263.58</v>
      </c>
      <c r="L26" s="30">
        <v>263.58</v>
      </c>
      <c r="M26" s="30"/>
      <c r="N26" s="30"/>
      <c r="O26" s="30"/>
      <c r="P26" s="30"/>
      <c r="Q26" s="30" t="s">
        <v>132</v>
      </c>
      <c r="R26" s="30" t="s">
        <v>133</v>
      </c>
      <c r="S26" s="30" t="s">
        <v>150</v>
      </c>
      <c r="T26" s="30">
        <v>442</v>
      </c>
      <c r="U26" s="30">
        <v>0</v>
      </c>
      <c r="V26" s="30">
        <v>1900</v>
      </c>
      <c r="W26" s="30">
        <v>0</v>
      </c>
    </row>
    <row r="27" ht="30" customHeight="1" spans="1:23">
      <c r="A27" s="18" t="s">
        <v>151</v>
      </c>
      <c r="B27" s="19"/>
      <c r="C27" s="19"/>
      <c r="D27" s="20"/>
      <c r="E27" s="19"/>
      <c r="F27" s="19"/>
      <c r="G27" s="21"/>
      <c r="H27" s="22"/>
      <c r="I27" s="22"/>
      <c r="J27" s="22"/>
      <c r="K27" s="22">
        <f>SUM(K23:K26)</f>
        <v>819.99</v>
      </c>
      <c r="L27" s="22">
        <f>SUM(L23:L26)</f>
        <v>819.99</v>
      </c>
      <c r="M27" s="22"/>
      <c r="N27" s="22"/>
      <c r="O27" s="22"/>
      <c r="P27" s="22"/>
      <c r="Q27" s="22"/>
      <c r="R27" s="22"/>
      <c r="S27" s="22"/>
      <c r="T27" s="22"/>
      <c r="U27" s="54"/>
      <c r="V27" s="54"/>
      <c r="W27" s="54"/>
    </row>
    <row r="28" s="2" customFormat="1" ht="85" customHeight="1" spans="1:23">
      <c r="A28" s="13">
        <v>19</v>
      </c>
      <c r="B28" s="23" t="s">
        <v>152</v>
      </c>
      <c r="C28" s="32" t="s">
        <v>153</v>
      </c>
      <c r="D28" s="32" t="s">
        <v>31</v>
      </c>
      <c r="E28" s="32" t="s">
        <v>42</v>
      </c>
      <c r="F28" s="32" t="s">
        <v>33</v>
      </c>
      <c r="G28" s="14" t="s">
        <v>154</v>
      </c>
      <c r="H28" s="15" t="s">
        <v>155</v>
      </c>
      <c r="I28" s="23" t="s">
        <v>45</v>
      </c>
      <c r="J28" s="14">
        <v>5</v>
      </c>
      <c r="K28" s="14">
        <v>275</v>
      </c>
      <c r="L28" s="14">
        <v>275</v>
      </c>
      <c r="M28" s="32"/>
      <c r="N28" s="32"/>
      <c r="O28" s="32"/>
      <c r="P28" s="32"/>
      <c r="Q28" s="32" t="s">
        <v>156</v>
      </c>
      <c r="R28" s="32" t="s">
        <v>157</v>
      </c>
      <c r="S28" s="32" t="s">
        <v>158</v>
      </c>
      <c r="T28" s="14">
        <v>1422</v>
      </c>
      <c r="U28" s="14">
        <v>1</v>
      </c>
      <c r="V28" s="14">
        <v>5526</v>
      </c>
      <c r="W28" s="14">
        <v>4</v>
      </c>
    </row>
    <row r="29" s="2" customFormat="1" ht="85" customHeight="1" spans="1:23">
      <c r="A29" s="13">
        <v>20</v>
      </c>
      <c r="B29" s="23" t="s">
        <v>159</v>
      </c>
      <c r="C29" s="32" t="s">
        <v>160</v>
      </c>
      <c r="D29" s="14" t="s">
        <v>31</v>
      </c>
      <c r="E29" s="32" t="s">
        <v>42</v>
      </c>
      <c r="F29" s="23" t="s">
        <v>33</v>
      </c>
      <c r="G29" s="14" t="s">
        <v>161</v>
      </c>
      <c r="H29" s="15" t="s">
        <v>162</v>
      </c>
      <c r="I29" s="23" t="s">
        <v>45</v>
      </c>
      <c r="J29" s="23">
        <v>4</v>
      </c>
      <c r="K29" s="14">
        <v>184</v>
      </c>
      <c r="L29" s="23">
        <v>184</v>
      </c>
      <c r="M29" s="32"/>
      <c r="N29" s="32"/>
      <c r="O29" s="32"/>
      <c r="P29" s="32"/>
      <c r="Q29" s="32" t="s">
        <v>156</v>
      </c>
      <c r="R29" s="32" t="s">
        <v>157</v>
      </c>
      <c r="S29" s="32" t="s">
        <v>158</v>
      </c>
      <c r="T29" s="23">
        <v>1124</v>
      </c>
      <c r="U29" s="23">
        <v>1</v>
      </c>
      <c r="V29" s="23">
        <v>3629</v>
      </c>
      <c r="W29" s="23">
        <v>2</v>
      </c>
    </row>
    <row r="30" s="2" customFormat="1" ht="85" customHeight="1" spans="1:23">
      <c r="A30" s="13">
        <v>21</v>
      </c>
      <c r="B30" s="23" t="s">
        <v>163</v>
      </c>
      <c r="C30" s="32" t="s">
        <v>164</v>
      </c>
      <c r="D30" s="14" t="s">
        <v>54</v>
      </c>
      <c r="E30" s="14" t="s">
        <v>55</v>
      </c>
      <c r="F30" s="23" t="s">
        <v>33</v>
      </c>
      <c r="G30" s="23" t="s">
        <v>165</v>
      </c>
      <c r="H30" s="33" t="s">
        <v>166</v>
      </c>
      <c r="I30" s="32" t="s">
        <v>118</v>
      </c>
      <c r="J30" s="32">
        <v>880</v>
      </c>
      <c r="K30" s="23">
        <v>133.9</v>
      </c>
      <c r="L30" s="23">
        <v>133.9</v>
      </c>
      <c r="M30" s="23"/>
      <c r="N30" s="23"/>
      <c r="O30" s="23"/>
      <c r="P30" s="23"/>
      <c r="Q30" s="32" t="s">
        <v>156</v>
      </c>
      <c r="R30" s="32" t="s">
        <v>157</v>
      </c>
      <c r="S30" s="32" t="s">
        <v>167</v>
      </c>
      <c r="T30" s="23">
        <v>660</v>
      </c>
      <c r="U30" s="23">
        <v>2</v>
      </c>
      <c r="V30" s="23">
        <v>2612</v>
      </c>
      <c r="W30" s="23">
        <v>5</v>
      </c>
    </row>
    <row r="31" ht="30" customHeight="1" spans="1:23">
      <c r="A31" s="18" t="s">
        <v>168</v>
      </c>
      <c r="B31" s="19"/>
      <c r="C31" s="19"/>
      <c r="D31" s="20"/>
      <c r="E31" s="19"/>
      <c r="F31" s="19"/>
      <c r="G31" s="21"/>
      <c r="H31" s="22"/>
      <c r="I31" s="22"/>
      <c r="J31" s="22"/>
      <c r="K31" s="22">
        <f>SUM(K28:K30)</f>
        <v>592.9</v>
      </c>
      <c r="L31" s="22">
        <f>SUM(L28:L30)</f>
        <v>592.9</v>
      </c>
      <c r="M31" s="22"/>
      <c r="N31" s="22"/>
      <c r="O31" s="22"/>
      <c r="P31" s="22"/>
      <c r="Q31" s="22"/>
      <c r="R31" s="22"/>
      <c r="S31" s="22"/>
      <c r="T31" s="22"/>
      <c r="U31" s="54"/>
      <c r="V31" s="54"/>
      <c r="W31" s="54"/>
    </row>
    <row r="32" s="2" customFormat="1" ht="92" customHeight="1" spans="1:23">
      <c r="A32" s="13">
        <v>22</v>
      </c>
      <c r="B32" s="13" t="s">
        <v>169</v>
      </c>
      <c r="C32" s="34" t="s">
        <v>170</v>
      </c>
      <c r="D32" s="35" t="s">
        <v>31</v>
      </c>
      <c r="E32" s="35" t="s">
        <v>42</v>
      </c>
      <c r="F32" s="35" t="s">
        <v>33</v>
      </c>
      <c r="G32" s="34" t="s">
        <v>171</v>
      </c>
      <c r="H32" s="36" t="s">
        <v>172</v>
      </c>
      <c r="I32" s="47" t="s">
        <v>45</v>
      </c>
      <c r="J32" s="47">
        <v>5.93</v>
      </c>
      <c r="K32" s="48">
        <v>284.64</v>
      </c>
      <c r="L32" s="48">
        <v>284.64</v>
      </c>
      <c r="M32" s="27"/>
      <c r="N32" s="27"/>
      <c r="O32" s="27"/>
      <c r="P32" s="27"/>
      <c r="Q32" s="47" t="s">
        <v>173</v>
      </c>
      <c r="R32" s="47" t="s">
        <v>174</v>
      </c>
      <c r="S32" s="47" t="s">
        <v>175</v>
      </c>
      <c r="T32" s="27">
        <v>1554</v>
      </c>
      <c r="U32" s="27">
        <v>2</v>
      </c>
      <c r="V32" s="27">
        <v>6308</v>
      </c>
      <c r="W32" s="27">
        <v>5</v>
      </c>
    </row>
    <row r="33" s="2" customFormat="1" ht="92" customHeight="1" spans="1:23">
      <c r="A33" s="13">
        <v>23</v>
      </c>
      <c r="B33" s="13" t="s">
        <v>176</v>
      </c>
      <c r="C33" s="34" t="s">
        <v>177</v>
      </c>
      <c r="D33" s="35" t="s">
        <v>31</v>
      </c>
      <c r="E33" s="35" t="s">
        <v>42</v>
      </c>
      <c r="F33" s="35" t="s">
        <v>33</v>
      </c>
      <c r="G33" s="34" t="s">
        <v>178</v>
      </c>
      <c r="H33" s="36" t="s">
        <v>179</v>
      </c>
      <c r="I33" s="47" t="s">
        <v>45</v>
      </c>
      <c r="J33" s="47">
        <v>5.58</v>
      </c>
      <c r="K33" s="48">
        <v>306.9</v>
      </c>
      <c r="L33" s="48">
        <v>306.9</v>
      </c>
      <c r="M33" s="48"/>
      <c r="N33" s="27"/>
      <c r="O33" s="27"/>
      <c r="P33" s="27"/>
      <c r="Q33" s="47" t="s">
        <v>173</v>
      </c>
      <c r="R33" s="47" t="s">
        <v>174</v>
      </c>
      <c r="S33" s="47" t="s">
        <v>180</v>
      </c>
      <c r="T33" s="27">
        <v>1428</v>
      </c>
      <c r="U33" s="27">
        <v>4</v>
      </c>
      <c r="V33" s="27">
        <v>5895</v>
      </c>
      <c r="W33" s="27">
        <v>9</v>
      </c>
    </row>
    <row r="34" ht="30" customHeight="1" spans="1:23">
      <c r="A34" s="18" t="s">
        <v>181</v>
      </c>
      <c r="B34" s="19"/>
      <c r="C34" s="19"/>
      <c r="D34" s="20"/>
      <c r="E34" s="19"/>
      <c r="F34" s="19"/>
      <c r="G34" s="21"/>
      <c r="H34" s="22"/>
      <c r="I34" s="22"/>
      <c r="J34" s="22"/>
      <c r="K34" s="22">
        <f>SUM(K32:K33)</f>
        <v>591.54</v>
      </c>
      <c r="L34" s="22">
        <f>SUM(L32:L33)</f>
        <v>591.54</v>
      </c>
      <c r="M34" s="22"/>
      <c r="N34" s="22"/>
      <c r="O34" s="22"/>
      <c r="P34" s="22"/>
      <c r="Q34" s="22"/>
      <c r="R34" s="22"/>
      <c r="S34" s="22"/>
      <c r="T34" s="22"/>
      <c r="U34" s="54"/>
      <c r="V34" s="54"/>
      <c r="W34" s="54"/>
    </row>
    <row r="35" s="2" customFormat="1" ht="74" customHeight="1" spans="1:23">
      <c r="A35" s="13">
        <v>24</v>
      </c>
      <c r="B35" s="13" t="s">
        <v>182</v>
      </c>
      <c r="C35" s="24" t="s">
        <v>183</v>
      </c>
      <c r="D35" s="24" t="s">
        <v>31</v>
      </c>
      <c r="E35" s="14" t="s">
        <v>42</v>
      </c>
      <c r="F35" s="14" t="s">
        <v>33</v>
      </c>
      <c r="G35" s="14" t="s">
        <v>184</v>
      </c>
      <c r="H35" s="15" t="s">
        <v>185</v>
      </c>
      <c r="I35" s="14" t="s">
        <v>45</v>
      </c>
      <c r="J35" s="14">
        <v>0.87</v>
      </c>
      <c r="K35" s="49">
        <v>45.24</v>
      </c>
      <c r="L35" s="49">
        <v>45.24</v>
      </c>
      <c r="M35" s="14"/>
      <c r="N35" s="14"/>
      <c r="O35" s="14"/>
      <c r="P35" s="14"/>
      <c r="Q35" s="14" t="s">
        <v>186</v>
      </c>
      <c r="R35" s="14" t="s">
        <v>187</v>
      </c>
      <c r="S35" s="14" t="s">
        <v>188</v>
      </c>
      <c r="T35" s="24">
        <v>125</v>
      </c>
      <c r="U35" s="14">
        <v>4</v>
      </c>
      <c r="V35" s="24">
        <v>452</v>
      </c>
      <c r="W35" s="14">
        <v>8</v>
      </c>
    </row>
    <row r="36" s="2" customFormat="1" ht="74" customHeight="1" spans="1:23">
      <c r="A36" s="13">
        <v>25</v>
      </c>
      <c r="B36" s="13" t="s">
        <v>189</v>
      </c>
      <c r="C36" s="24" t="s">
        <v>190</v>
      </c>
      <c r="D36" s="24" t="s">
        <v>31</v>
      </c>
      <c r="E36" s="14" t="s">
        <v>42</v>
      </c>
      <c r="F36" s="14" t="s">
        <v>33</v>
      </c>
      <c r="G36" s="14" t="s">
        <v>191</v>
      </c>
      <c r="H36" s="15" t="s">
        <v>192</v>
      </c>
      <c r="I36" s="14" t="s">
        <v>45</v>
      </c>
      <c r="J36" s="14">
        <v>0.52</v>
      </c>
      <c r="K36" s="49">
        <v>28.6</v>
      </c>
      <c r="L36" s="49">
        <v>28.6</v>
      </c>
      <c r="M36" s="14"/>
      <c r="N36" s="14"/>
      <c r="O36" s="14"/>
      <c r="P36" s="14"/>
      <c r="Q36" s="14" t="s">
        <v>186</v>
      </c>
      <c r="R36" s="14" t="s">
        <v>187</v>
      </c>
      <c r="S36" s="14" t="s">
        <v>188</v>
      </c>
      <c r="T36" s="24">
        <v>157</v>
      </c>
      <c r="U36" s="24">
        <v>8</v>
      </c>
      <c r="V36" s="24">
        <v>400</v>
      </c>
      <c r="W36" s="24">
        <v>15</v>
      </c>
    </row>
    <row r="37" ht="30" customHeight="1" spans="1:23">
      <c r="A37" s="18" t="s">
        <v>193</v>
      </c>
      <c r="B37" s="19"/>
      <c r="C37" s="19"/>
      <c r="D37" s="20"/>
      <c r="E37" s="19"/>
      <c r="F37" s="19"/>
      <c r="G37" s="21"/>
      <c r="H37" s="22"/>
      <c r="I37" s="22"/>
      <c r="J37" s="22"/>
      <c r="K37" s="22">
        <f>SUM(K35:K36)</f>
        <v>73.84</v>
      </c>
      <c r="L37" s="22">
        <f>SUM(L35:L36)</f>
        <v>73.84</v>
      </c>
      <c r="M37" s="22"/>
      <c r="N37" s="22"/>
      <c r="O37" s="22"/>
      <c r="P37" s="22"/>
      <c r="Q37" s="22"/>
      <c r="R37" s="22"/>
      <c r="S37" s="22"/>
      <c r="T37" s="22"/>
      <c r="U37" s="54"/>
      <c r="V37" s="54"/>
      <c r="W37" s="54"/>
    </row>
    <row r="38" s="2" customFormat="1" ht="81" customHeight="1" spans="1:23">
      <c r="A38" s="13">
        <v>26</v>
      </c>
      <c r="B38" s="30" t="s">
        <v>194</v>
      </c>
      <c r="C38" s="30" t="s">
        <v>195</v>
      </c>
      <c r="D38" s="30" t="s">
        <v>196</v>
      </c>
      <c r="E38" s="30" t="s">
        <v>197</v>
      </c>
      <c r="F38" s="30" t="s">
        <v>33</v>
      </c>
      <c r="G38" s="30" t="s">
        <v>198</v>
      </c>
      <c r="H38" s="30" t="s">
        <v>199</v>
      </c>
      <c r="I38" s="50" t="s">
        <v>200</v>
      </c>
      <c r="J38" s="30">
        <v>418</v>
      </c>
      <c r="K38" s="50">
        <v>125.4</v>
      </c>
      <c r="L38" s="50">
        <v>125.4</v>
      </c>
      <c r="M38" s="30"/>
      <c r="N38" s="30"/>
      <c r="O38" s="30"/>
      <c r="P38" s="30"/>
      <c r="Q38" s="50" t="s">
        <v>201</v>
      </c>
      <c r="R38" s="50" t="s">
        <v>202</v>
      </c>
      <c r="S38" s="30" t="s">
        <v>203</v>
      </c>
      <c r="T38" s="56">
        <v>398</v>
      </c>
      <c r="U38" s="56">
        <v>398</v>
      </c>
      <c r="V38" s="56">
        <v>418</v>
      </c>
      <c r="W38" s="56">
        <v>418</v>
      </c>
    </row>
    <row r="39" ht="30" customHeight="1" spans="1:23">
      <c r="A39" s="18" t="s">
        <v>204</v>
      </c>
      <c r="B39" s="19"/>
      <c r="C39" s="19"/>
      <c r="D39" s="20"/>
      <c r="E39" s="19"/>
      <c r="F39" s="19"/>
      <c r="G39" s="21"/>
      <c r="H39" s="22"/>
      <c r="I39" s="22"/>
      <c r="J39" s="22"/>
      <c r="K39" s="42">
        <f>SUM(K38:K38)</f>
        <v>125.4</v>
      </c>
      <c r="L39" s="42">
        <f>SUM(L38:L38)</f>
        <v>125.4</v>
      </c>
      <c r="M39" s="22"/>
      <c r="N39" s="22"/>
      <c r="O39" s="22"/>
      <c r="P39" s="22"/>
      <c r="Q39" s="22"/>
      <c r="R39" s="22"/>
      <c r="S39" s="22"/>
      <c r="T39" s="22"/>
      <c r="U39" s="54"/>
      <c r="V39" s="54"/>
      <c r="W39" s="54"/>
    </row>
    <row r="40" ht="30" customHeight="1" spans="1:23">
      <c r="A40" s="18" t="s">
        <v>205</v>
      </c>
      <c r="B40" s="19"/>
      <c r="C40" s="19"/>
      <c r="D40" s="20"/>
      <c r="E40" s="19"/>
      <c r="F40" s="19"/>
      <c r="G40" s="21"/>
      <c r="H40" s="22"/>
      <c r="I40" s="22"/>
      <c r="J40" s="22"/>
      <c r="K40" s="51">
        <f>K12+K16+K18+K22+K27+K31+K34+K37+K39</f>
        <v>6024</v>
      </c>
      <c r="L40" s="51">
        <f>L12+L16+L18+L22+L27+L31+L34+L37+L39</f>
        <v>6024</v>
      </c>
      <c r="M40" s="22"/>
      <c r="N40" s="22"/>
      <c r="O40" s="22"/>
      <c r="P40" s="22"/>
      <c r="Q40" s="22"/>
      <c r="R40" s="22"/>
      <c r="S40" s="22"/>
      <c r="T40" s="22"/>
      <c r="U40" s="54"/>
      <c r="V40" s="54"/>
      <c r="W40" s="54"/>
    </row>
    <row r="41" s="1" customFormat="1" ht="32" customHeight="1" spans="1:23">
      <c r="A41" s="37" t="s">
        <v>206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</row>
  </sheetData>
  <mergeCells count="31">
    <mergeCell ref="A1:W1"/>
    <mergeCell ref="A2:G2"/>
    <mergeCell ref="M2:U2"/>
    <mergeCell ref="L3:P3"/>
    <mergeCell ref="T3:U3"/>
    <mergeCell ref="V3:W3"/>
    <mergeCell ref="A12:G12"/>
    <mergeCell ref="A16:G16"/>
    <mergeCell ref="A18:G18"/>
    <mergeCell ref="A22:G22"/>
    <mergeCell ref="A27:G27"/>
    <mergeCell ref="A31:G31"/>
    <mergeCell ref="A34:G34"/>
    <mergeCell ref="A37:G37"/>
    <mergeCell ref="A39:G39"/>
    <mergeCell ref="A40:G40"/>
    <mergeCell ref="A41:W4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  <mergeCell ref="R3:R4"/>
    <mergeCell ref="S3:S4"/>
  </mergeCells>
  <pageMargins left="0.511805555555556" right="0.471527777777778" top="0.55" bottom="0.590277777777778" header="0.297916666666667" footer="0.297916666666667"/>
  <pageSetup paperSize="9" scale="59" orientation="landscape" horizontalDpi="600"/>
  <headerFooter/>
  <colBreaks count="1" manualBreakCount="1">
    <brk id="23" max="1048575" man="1"/>
  </colBreaks>
  <ignoredErrors>
    <ignoredError sqref="J23" numberStoredAsText="1"/>
    <ignoredError sqref="K22:L22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2023-04-17T10:58:00Z</dcterms:created>
  <dcterms:modified xsi:type="dcterms:W3CDTF">2023-12-27T08:04:04Z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ICV">
    <vt:lpwstr>1916CC254CC748F183437D88980F9479_12</vt:lpwstr>
  </property>
</Properties>
</file>