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中央二批分配表" sheetId="1" r:id="rId1"/>
    <sheet name="自治区二批分配" sheetId="2" r:id="rId2"/>
  </sheets>
  <definedNames>
    <definedName name="_xlnm._FilterDatabase" localSheetId="0" hidden="1">中央二批分配表!$A$4:$N$14</definedName>
    <definedName name="_xlnm._FilterDatabase" localSheetId="1" hidden="1">自治区二批分配!$A$5:$P$17</definedName>
    <definedName name="_xlnm.Print_Area" localSheetId="0">中央二批分配表!$A$1:$N$13</definedName>
    <definedName name="_xlnm.Print_Area" localSheetId="1">自治区二批分配!$A$1:$P$16</definedName>
  </definedNames>
  <calcPr calcId="144525"/>
</workbook>
</file>

<file path=xl/sharedStrings.xml><?xml version="1.0" encoding="utf-8"?>
<sst xmlns="http://schemas.openxmlformats.org/spreadsheetml/2006/main" count="174" uniqueCount="120">
  <si>
    <t>附件1</t>
  </si>
  <si>
    <t>鄯善县2023年中央（第二批）财政衔接推进乡村振兴补助资金（巩固拓展脱贫攻坚成果和乡村振兴任务）分配表</t>
  </si>
  <si>
    <t>序号</t>
  </si>
  <si>
    <t>项目库编号</t>
  </si>
  <si>
    <t>项目名称</t>
  </si>
  <si>
    <t>实施地点</t>
  </si>
  <si>
    <t>主要建设内容</t>
  </si>
  <si>
    <t>建设单位</t>
  </si>
  <si>
    <t>资金规模   （万元）</t>
  </si>
  <si>
    <t>资金来源（万元）</t>
  </si>
  <si>
    <t>责任单位</t>
  </si>
  <si>
    <t>责任人</t>
  </si>
  <si>
    <t>中央衔接资金</t>
  </si>
  <si>
    <t>自治区衔接资金</t>
  </si>
  <si>
    <t>其他涉农整合资金</t>
  </si>
  <si>
    <t>地方政府债券资金</t>
  </si>
  <si>
    <t>其他资金</t>
  </si>
  <si>
    <t>SSX2023060</t>
  </si>
  <si>
    <t>吐峪沟乡吐峪沟村旅游配套设施建设项目</t>
  </si>
  <si>
    <t>吐峪沟村</t>
  </si>
  <si>
    <t>新建水冲式卫生厕所2座，面积100平方米/座，3000元/平方米，共计60万元；40立方米化粪池2个，27.3万元/个，共计54.6万元，新建停车场4000平方米，87.5元/平方米，共计35万元（换填土方，砂石砾铺设）。合计149.6万元。（包含项目前期费用）</t>
  </si>
  <si>
    <t>座/个/平方米</t>
  </si>
  <si>
    <t>吐峪沟乡人民政府</t>
  </si>
  <si>
    <t>陈鑫</t>
  </si>
  <si>
    <t>SSX2023062</t>
  </si>
  <si>
    <t>吐峪沟乡公共照明设施建设项目</t>
  </si>
  <si>
    <t>吐峪沟村、洋海夏村、潘家坎儿孜村</t>
  </si>
  <si>
    <t>吐峪沟村安装太阳能路灯100盏，高6米60盏，3000元/盏，共计18万元；高5米40盏，2800元/盏，共计11.2万元；更新维修旧路灯300盏（其中：洋海夏村130盏、潘家坎儿孜村170盏），1600元/盏，共计48万元，合计77.2万元。（包含项目前期费用）</t>
  </si>
  <si>
    <t>盏</t>
  </si>
  <si>
    <t>SSX2023066</t>
  </si>
  <si>
    <t>鲁克沁镇大型工程机械采购项目</t>
  </si>
  <si>
    <t>赛尔克甫村</t>
  </si>
  <si>
    <t>购置50大铲车1辆，35万元/辆，合计35万元。</t>
  </si>
  <si>
    <t>辆</t>
  </si>
  <si>
    <t>鲁克沁镇人民政府</t>
  </si>
  <si>
    <t>李金山</t>
  </si>
  <si>
    <t>SSX2023074</t>
  </si>
  <si>
    <t>迪坎镇坎儿孜库勒村机电井更新建设项目</t>
  </si>
  <si>
    <t>坎儿孜库勒村</t>
  </si>
  <si>
    <t>更新坎儿孜库勒村1眼机电井，更换电缆、变压器、水泵，加盖井房15平方米，计27万元（含前期费）。</t>
  </si>
  <si>
    <t>眼</t>
  </si>
  <si>
    <t>迪坎镇人民政府</t>
  </si>
  <si>
    <t>马亮</t>
  </si>
  <si>
    <t>SSX2023076</t>
  </si>
  <si>
    <t>达浪坎乡环卫设施项目</t>
  </si>
  <si>
    <t>央布拉克村、乔亚村、拜什塔木村、阿扎提村、玉旺坎村、英坎村</t>
  </si>
  <si>
    <t>购置垃圾桶930个（240升/铁质），0.05万元/个，计46.5万元（其中：央布拉克村170个、乔亚村200个、拜什塔木村150个、阿扎提村130个、玉旺坎村150个、英坎村130个）；英坎村购置6立方米压缩垃圾车1辆、22.5万元/辆,计划总投资69万元。</t>
  </si>
  <si>
    <t>个、辆</t>
  </si>
  <si>
    <t>达浪坎乡人民政府</t>
  </si>
  <si>
    <t>罗玉鹏</t>
  </si>
  <si>
    <t>SSX2023081</t>
  </si>
  <si>
    <t>连木沁镇人居环境整治设备采购项目</t>
  </si>
  <si>
    <t>阿克墩村、苏克协尔村、艾斯力汗都村、汗都坎村、布拉克阿勒迪村、汗都夏村、尤库日买里村、曲旺克尔村、库木买里村、连木沁坎村、阿斯塔纳村</t>
  </si>
  <si>
    <t>采购柴油三轮垃圾清运车12辆，单价2万元/辆，计24万元（其中：汗都夏村2辆、其他10个村各1辆）；购置7立方洒水车4辆，17万元/辆，计68万元（其中：阿克墩村、苏克协尔村、库木买里村、汗都夏村各1辆）；购置9.5立方洒水车1辆（其中：尤库日买里村1辆），单价20万元/辆，计20万元；合计112万元。</t>
  </si>
  <si>
    <t>连木沁镇人民政府</t>
  </si>
  <si>
    <t>赵晖</t>
  </si>
  <si>
    <t>SSX2023085</t>
  </si>
  <si>
    <t>连木沁镇阿克墩村防渗渠建设项目</t>
  </si>
  <si>
    <t>阿克墩村</t>
  </si>
  <si>
    <t>新建防渗渠1.5公里，设计流速1.0m³/s,造价50万元/公里，计75万元；维修防渗渠5.5公里，设计流速1.0m³/s，造价25万元/公里，计137.5万元；总计212.5万元（含前期费用）。</t>
  </si>
  <si>
    <t>公里</t>
  </si>
  <si>
    <t>ssx2023044</t>
  </si>
  <si>
    <t>辟展镇树柏沟村道路建设项目</t>
  </si>
  <si>
    <t>树柏沟村</t>
  </si>
  <si>
    <t>树柏沟村新建沥青道路2.7公里，宽5米，55万元/公里，合计148.5万元，新建3米宽水泥道路0.255公里，40万元/公里，合计10.2万元，总投资158.7万元（含前期费用）。</t>
  </si>
  <si>
    <t>辟展镇人民政府</t>
  </si>
  <si>
    <t>方双双</t>
  </si>
  <si>
    <t>合计</t>
  </si>
  <si>
    <t>附件2</t>
  </si>
  <si>
    <t>鄯善县2023年自治区(第二批)财政衔接推进乡村振兴补助资金（巩固拓展脱贫攻坚成果和乡村振兴任务）分配表</t>
  </si>
  <si>
    <t>建设性质</t>
  </si>
  <si>
    <t>建设规模</t>
  </si>
  <si>
    <t>SSX2023061</t>
  </si>
  <si>
    <t>吐峪沟乡大型工程机械采购项目</t>
  </si>
  <si>
    <t>新建</t>
  </si>
  <si>
    <t>泽日甫村、幸福村</t>
  </si>
  <si>
    <t>购买50装载机2辆，其中:泽日甫村1辆，幸福村1辆，35万元/辆，合计70万元。</t>
  </si>
  <si>
    <t>SSX2023064</t>
  </si>
  <si>
    <t>鲁克沁镇公共照明设备更换项目</t>
  </si>
  <si>
    <t>木卡姆村、阿曼夏村、其那儿巴格村、英夏买里村、阔纳夏村、迪汗苏村、吐曼格博依村</t>
  </si>
  <si>
    <t>更换太阳能路灯1018盏（更换太阳能板、灯头、电池），其中：木卡姆村150盏，阿曼夏村262盏、其那尔巴格村121盏、英夏买里村126盏、阔纳夏村89盏、迪汗苏村142盏、吐曼格博依村128盏，0.16万元/盏，共计投资162.88万元。</t>
  </si>
  <si>
    <t>SSX2023071</t>
  </si>
  <si>
    <t>迪坎镇公共照明建设项目</t>
  </si>
  <si>
    <t>坎儿孜库勒村、也扎坎儿孜村、迪坎尔村、塔什塔盘村、玉尔门村、托特坎儿孜村</t>
  </si>
  <si>
    <t>维修太阳能路灯（更换电池、灯头、太阳能板）385盏（其中坎儿孜库勒村124盏、也扎坎儿孜村6盏、迪坎尔村60盏、塔什塔盘村80盏、玉尔门村94盏、托特坎儿孜村21盏），0.16万元/盏，总投资61.6万元。</t>
  </si>
  <si>
    <t>SSX2023072</t>
  </si>
  <si>
    <t>迪坎镇易地搬迁区公共照明建设项目</t>
  </si>
  <si>
    <t>坎儿孜库勒村（易地搬迁区）</t>
  </si>
  <si>
    <t>采购安装6米太阳能路灯16盏,0.3万元/盏，需4.8万元；维修太阳能路灯（更换电池、灯头、太阳能板）45盏，0.16万元/盏，需7.2万元，总投资12万元。</t>
  </si>
  <si>
    <t>SSX2023078</t>
  </si>
  <si>
    <t>达浪坎乡大型机械设备采购项目</t>
  </si>
  <si>
    <t>央布拉克村、阿扎提村</t>
  </si>
  <si>
    <t>阿扎提村、央布拉克村各采购1台30装载机，共2台，23.78万元/台，共投资47.56万元。</t>
  </si>
  <si>
    <t>台</t>
  </si>
  <si>
    <t>SSX2023079</t>
  </si>
  <si>
    <t>达浪坎乡央布拉克村巷道硬化建设项目</t>
  </si>
  <si>
    <t>央布拉克村</t>
  </si>
  <si>
    <t>央布拉克村新建巷道硬化3.83公里，（其中：修建4米宽路面2.67公里，48万/公里，计128.16万元；修建5米宽路面1.16公里，55万/公里，计63.8万元）项目总投资191.96万元（含项目前期费）。</t>
  </si>
  <si>
    <t>SSX2023087</t>
  </si>
  <si>
    <t>七克台镇南湖村巷道硬化建设项目</t>
  </si>
  <si>
    <t>南湖村</t>
  </si>
  <si>
    <t>新建巷道硬化2.5公里，宽4米，厚18公分，48万元/公里，合计120万元（含项目前期费）。</t>
  </si>
  <si>
    <t>七克台镇人民政府</t>
  </si>
  <si>
    <t>张德基</t>
  </si>
  <si>
    <t>SSX2023088</t>
  </si>
  <si>
    <t>七克台镇大型工程机械采购项目</t>
  </si>
  <si>
    <t>南湖村、热阿运</t>
  </si>
  <si>
    <t>购置50国标装载机2辆，其中南湖村1辆，热阿运村1辆，35万元/辆，投资70万元。</t>
  </si>
  <si>
    <t>SSX2023092</t>
  </si>
  <si>
    <t>鄯善镇巴扎村防渗渠建设项目</t>
  </si>
  <si>
    <t>巴扎村</t>
  </si>
  <si>
    <t>巴扎村葡萄地新建防渗渠4公里，设计流量0.2m³/s，30万元/公里，合计120万元（含项目前期费用）。</t>
  </si>
  <si>
    <t>鄯善镇人民政府</t>
  </si>
  <si>
    <t>王金</t>
  </si>
  <si>
    <t>SSX2023098</t>
  </si>
  <si>
    <t>东巴扎乡大型工程机械采购项目</t>
  </si>
  <si>
    <t>前街村、后梁村</t>
  </si>
  <si>
    <t>购置50型装载机2台，其中:前街村1台，后梁村1台，35万元/台，总投资70万元。</t>
  </si>
  <si>
    <t>东巴扎乡人民政府</t>
  </si>
  <si>
    <t>王勇强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</si>
</sst>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top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12 2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80" zoomScaleNormal="80" workbookViewId="0">
      <selection activeCell="E23" sqref="E23"/>
    </sheetView>
  </sheetViews>
  <sheetFormatPr defaultColWidth="9" defaultRowHeight="13.5"/>
  <cols>
    <col min="1" max="1" width="4.6" customWidth="1"/>
    <col min="2" max="2" width="8.64166666666667" customWidth="1"/>
    <col min="3" max="3" width="16.2666666666667" customWidth="1"/>
    <col min="4" max="4" width="20.55" style="38" customWidth="1"/>
    <col min="5" max="5" width="60.4666666666667" customWidth="1"/>
    <col min="6" max="6" width="13.2833333333333" customWidth="1"/>
    <col min="7" max="7" width="14.8333333333333" customWidth="1"/>
    <col min="8" max="8" width="11.25" customWidth="1"/>
    <col min="9" max="9" width="7.675" customWidth="1"/>
    <col min="10" max="10" width="7" customWidth="1"/>
    <col min="11" max="11" width="9.06666666666667" customWidth="1"/>
    <col min="12" max="12" width="6.09166666666667" customWidth="1"/>
    <col min="13" max="13" width="7.58333333333333" customWidth="1"/>
    <col min="14" max="14" width="7.5" style="39" customWidth="1"/>
  </cols>
  <sheetData>
    <row r="1" ht="18.75" spans="1:2">
      <c r="A1" s="40" t="s">
        <v>0</v>
      </c>
      <c r="B1" s="40"/>
    </row>
    <row r="2" ht="33" customHeight="1" spans="1:1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58"/>
    </row>
    <row r="3" ht="20" customHeight="1" spans="1:14">
      <c r="A3" s="42" t="s">
        <v>2</v>
      </c>
      <c r="B3" s="43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3" t="s">
        <v>8</v>
      </c>
      <c r="H3" s="44" t="s">
        <v>9</v>
      </c>
      <c r="I3" s="59"/>
      <c r="J3" s="59"/>
      <c r="K3" s="59"/>
      <c r="L3" s="60"/>
      <c r="M3" s="42" t="s">
        <v>10</v>
      </c>
      <c r="N3" s="42" t="s">
        <v>11</v>
      </c>
    </row>
    <row r="4" ht="46" customHeight="1" spans="1:14">
      <c r="A4" s="42"/>
      <c r="B4" s="45"/>
      <c r="C4" s="42"/>
      <c r="D4" s="42"/>
      <c r="E4" s="42"/>
      <c r="F4" s="42"/>
      <c r="G4" s="45"/>
      <c r="H4" s="42" t="s">
        <v>12</v>
      </c>
      <c r="I4" s="42" t="s">
        <v>13</v>
      </c>
      <c r="J4" s="42" t="s">
        <v>14</v>
      </c>
      <c r="K4" s="42" t="s">
        <v>15</v>
      </c>
      <c r="L4" s="42" t="s">
        <v>16</v>
      </c>
      <c r="M4" s="42"/>
      <c r="N4" s="42"/>
    </row>
    <row r="5" ht="75" customHeight="1" spans="1:14">
      <c r="A5" s="46">
        <v>1</v>
      </c>
      <c r="B5" s="12" t="s">
        <v>17</v>
      </c>
      <c r="C5" s="12" t="s">
        <v>18</v>
      </c>
      <c r="D5" s="12" t="s">
        <v>19</v>
      </c>
      <c r="E5" s="47" t="s">
        <v>20</v>
      </c>
      <c r="F5" s="12" t="s">
        <v>21</v>
      </c>
      <c r="G5" s="12">
        <v>149.6</v>
      </c>
      <c r="H5" s="12">
        <v>149.6</v>
      </c>
      <c r="I5" s="12"/>
      <c r="J5" s="12"/>
      <c r="K5" s="12"/>
      <c r="L5" s="12"/>
      <c r="M5" s="12" t="s">
        <v>22</v>
      </c>
      <c r="N5" s="12" t="s">
        <v>23</v>
      </c>
    </row>
    <row r="6" ht="80" customHeight="1" spans="1:14">
      <c r="A6" s="46">
        <v>2</v>
      </c>
      <c r="B6" s="12" t="s">
        <v>24</v>
      </c>
      <c r="C6" s="12" t="s">
        <v>25</v>
      </c>
      <c r="D6" s="12" t="s">
        <v>26</v>
      </c>
      <c r="E6" s="47" t="s">
        <v>27</v>
      </c>
      <c r="F6" s="12" t="s">
        <v>28</v>
      </c>
      <c r="G6" s="12">
        <v>77.2</v>
      </c>
      <c r="H6" s="12">
        <v>77.2</v>
      </c>
      <c r="I6" s="12"/>
      <c r="J6" s="12"/>
      <c r="K6" s="12"/>
      <c r="L6" s="12"/>
      <c r="M6" s="12" t="s">
        <v>22</v>
      </c>
      <c r="N6" s="12" t="s">
        <v>23</v>
      </c>
    </row>
    <row r="7" s="2" customFormat="1" ht="56" customHeight="1" spans="1:14">
      <c r="A7" s="48">
        <v>3</v>
      </c>
      <c r="B7" s="49" t="s">
        <v>29</v>
      </c>
      <c r="C7" s="49" t="s">
        <v>30</v>
      </c>
      <c r="D7" s="49" t="s">
        <v>31</v>
      </c>
      <c r="E7" s="49" t="s">
        <v>32</v>
      </c>
      <c r="F7" s="49" t="s">
        <v>33</v>
      </c>
      <c r="G7" s="49">
        <v>35</v>
      </c>
      <c r="H7" s="49">
        <v>35</v>
      </c>
      <c r="I7" s="49"/>
      <c r="J7" s="49"/>
      <c r="K7" s="49"/>
      <c r="L7" s="49"/>
      <c r="M7" s="49" t="s">
        <v>34</v>
      </c>
      <c r="N7" s="49" t="s">
        <v>35</v>
      </c>
    </row>
    <row r="8" s="2" customFormat="1" ht="59" customHeight="1" spans="1:14">
      <c r="A8" s="48">
        <v>4</v>
      </c>
      <c r="B8" s="12" t="s">
        <v>36</v>
      </c>
      <c r="C8" s="12" t="s">
        <v>37</v>
      </c>
      <c r="D8" s="12" t="s">
        <v>38</v>
      </c>
      <c r="E8" s="47" t="s">
        <v>39</v>
      </c>
      <c r="F8" s="12" t="s">
        <v>40</v>
      </c>
      <c r="G8" s="50">
        <v>27</v>
      </c>
      <c r="H8" s="50">
        <v>27</v>
      </c>
      <c r="I8" s="50"/>
      <c r="J8" s="50"/>
      <c r="K8" s="48"/>
      <c r="L8" s="48"/>
      <c r="M8" s="61" t="s">
        <v>41</v>
      </c>
      <c r="N8" s="61" t="s">
        <v>42</v>
      </c>
    </row>
    <row r="9" s="2" customFormat="1" ht="81" customHeight="1" spans="1:14">
      <c r="A9" s="48">
        <v>5</v>
      </c>
      <c r="B9" s="49" t="s">
        <v>43</v>
      </c>
      <c r="C9" s="49" t="s">
        <v>44</v>
      </c>
      <c r="D9" s="49" t="s">
        <v>45</v>
      </c>
      <c r="E9" s="49" t="s">
        <v>46</v>
      </c>
      <c r="F9" s="49" t="s">
        <v>47</v>
      </c>
      <c r="G9" s="49">
        <v>69</v>
      </c>
      <c r="H9" s="49">
        <v>69</v>
      </c>
      <c r="I9" s="49"/>
      <c r="J9" s="49"/>
      <c r="K9" s="49"/>
      <c r="L9" s="49"/>
      <c r="M9" s="49" t="s">
        <v>48</v>
      </c>
      <c r="N9" s="49" t="s">
        <v>49</v>
      </c>
    </row>
    <row r="10" s="2" customFormat="1" ht="110" customHeight="1" spans="1:14">
      <c r="A10" s="48">
        <v>6</v>
      </c>
      <c r="B10" s="49" t="s">
        <v>50</v>
      </c>
      <c r="C10" s="49" t="s">
        <v>51</v>
      </c>
      <c r="D10" s="49" t="s">
        <v>52</v>
      </c>
      <c r="E10" s="51" t="s">
        <v>53</v>
      </c>
      <c r="F10" s="48" t="s">
        <v>33</v>
      </c>
      <c r="G10" s="48">
        <v>112</v>
      </c>
      <c r="H10" s="48">
        <v>112</v>
      </c>
      <c r="I10" s="48"/>
      <c r="J10" s="48"/>
      <c r="K10" s="48"/>
      <c r="L10" s="48"/>
      <c r="M10" s="49" t="s">
        <v>54</v>
      </c>
      <c r="N10" s="49" t="s">
        <v>55</v>
      </c>
    </row>
    <row r="11" s="2" customFormat="1" ht="59" customHeight="1" spans="1:14">
      <c r="A11" s="48">
        <v>7</v>
      </c>
      <c r="B11" s="49" t="s">
        <v>56</v>
      </c>
      <c r="C11" s="49" t="s">
        <v>57</v>
      </c>
      <c r="D11" s="48" t="s">
        <v>58</v>
      </c>
      <c r="E11" s="51" t="s">
        <v>59</v>
      </c>
      <c r="F11" s="48" t="s">
        <v>60</v>
      </c>
      <c r="G11" s="48">
        <v>212.5</v>
      </c>
      <c r="H11" s="48">
        <v>212.5</v>
      </c>
      <c r="I11" s="48"/>
      <c r="J11" s="48"/>
      <c r="K11" s="48"/>
      <c r="L11" s="48"/>
      <c r="M11" s="12" t="s">
        <v>54</v>
      </c>
      <c r="N11" s="12" t="s">
        <v>55</v>
      </c>
    </row>
    <row r="12" s="2" customFormat="1" ht="57" customHeight="1" spans="1:14">
      <c r="A12" s="48">
        <v>8</v>
      </c>
      <c r="B12" s="49" t="s">
        <v>61</v>
      </c>
      <c r="C12" s="12" t="s">
        <v>62</v>
      </c>
      <c r="D12" s="48" t="s">
        <v>63</v>
      </c>
      <c r="E12" s="47" t="s">
        <v>64</v>
      </c>
      <c r="F12" s="48" t="s">
        <v>60</v>
      </c>
      <c r="G12" s="48">
        <v>158.7</v>
      </c>
      <c r="H12" s="48">
        <v>158.7</v>
      </c>
      <c r="I12" s="48"/>
      <c r="J12" s="48"/>
      <c r="K12" s="48"/>
      <c r="L12" s="48"/>
      <c r="M12" s="12" t="s">
        <v>65</v>
      </c>
      <c r="N12" s="62" t="s">
        <v>66</v>
      </c>
    </row>
    <row r="13" s="2" customFormat="1" ht="31" customHeight="1" spans="1:14">
      <c r="A13" s="52" t="s">
        <v>67</v>
      </c>
      <c r="B13" s="53"/>
      <c r="C13" s="53"/>
      <c r="D13" s="54"/>
      <c r="E13" s="48"/>
      <c r="F13" s="48"/>
      <c r="G13" s="55">
        <f>SUM(G5:G12)</f>
        <v>841</v>
      </c>
      <c r="H13" s="55">
        <f>SUM(H5:H12)</f>
        <v>841</v>
      </c>
      <c r="I13" s="48"/>
      <c r="J13" s="48"/>
      <c r="K13" s="48"/>
      <c r="L13" s="48"/>
      <c r="M13" s="48"/>
      <c r="N13" s="49"/>
    </row>
    <row r="14" s="37" customFormat="1" ht="25" customHeight="1" spans="1:14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</sheetData>
  <autoFilter ref="A4:N14">
    <extLst/>
  </autoFilter>
  <mergeCells count="14">
    <mergeCell ref="A1:B1"/>
    <mergeCell ref="A2:N2"/>
    <mergeCell ref="H3:L3"/>
    <mergeCell ref="A13:D13"/>
    <mergeCell ref="A14:N14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rintOptions horizontalCentered="1"/>
  <pageMargins left="0.393055555555556" right="0.393055555555556" top="0.590277777777778" bottom="0.196527777777778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0" zoomScaleNormal="80" workbookViewId="0">
      <selection activeCell="R7" sqref="R7"/>
    </sheetView>
  </sheetViews>
  <sheetFormatPr defaultColWidth="9" defaultRowHeight="13.5"/>
  <cols>
    <col min="1" max="1" width="4.6" style="2" customWidth="1"/>
    <col min="2" max="2" width="8.1" style="2" customWidth="1"/>
    <col min="3" max="3" width="16.875" style="2" customWidth="1"/>
    <col min="4" max="4" width="5.375" style="2" customWidth="1"/>
    <col min="5" max="5" width="17.2833333333333" style="2" customWidth="1"/>
    <col min="6" max="6" width="56.25" style="2" customWidth="1"/>
    <col min="7" max="7" width="6.625" style="2" customWidth="1"/>
    <col min="8" max="8" width="7.45" style="2" customWidth="1"/>
    <col min="9" max="9" width="10.725" style="2" customWidth="1"/>
    <col min="10" max="10" width="7.125" style="2" customWidth="1"/>
    <col min="11" max="11" width="9.41666666666667" style="2" customWidth="1"/>
    <col min="12" max="12" width="7" style="2" customWidth="1"/>
    <col min="13" max="13" width="6.325" style="2" customWidth="1"/>
    <col min="14" max="14" width="4.55833333333333" style="2" customWidth="1"/>
    <col min="15" max="15" width="9.14166666666667" style="2" customWidth="1"/>
    <col min="16" max="16" width="9.53333333333333" style="2" customWidth="1"/>
    <col min="17" max="16384" width="9" style="2"/>
  </cols>
  <sheetData>
    <row r="1" ht="18.75" spans="1:2">
      <c r="A1" s="3" t="s">
        <v>68</v>
      </c>
      <c r="B1" s="3"/>
    </row>
    <row r="2" ht="30" customHeight="1" spans="1:16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8" customHeight="1" spans="1:16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0" customHeight="1" spans="1:16">
      <c r="A4" s="7" t="s">
        <v>2</v>
      </c>
      <c r="B4" s="8" t="s">
        <v>3</v>
      </c>
      <c r="C4" s="7" t="s">
        <v>4</v>
      </c>
      <c r="D4" s="7" t="s">
        <v>70</v>
      </c>
      <c r="E4" s="7" t="s">
        <v>5</v>
      </c>
      <c r="F4" s="7" t="s">
        <v>6</v>
      </c>
      <c r="G4" s="7" t="s">
        <v>7</v>
      </c>
      <c r="H4" s="7" t="s">
        <v>71</v>
      </c>
      <c r="I4" s="8" t="s">
        <v>8</v>
      </c>
      <c r="J4" s="31" t="s">
        <v>9</v>
      </c>
      <c r="K4" s="32"/>
      <c r="L4" s="32"/>
      <c r="M4" s="32"/>
      <c r="N4" s="33"/>
      <c r="O4" s="7" t="s">
        <v>10</v>
      </c>
      <c r="P4" s="7" t="s">
        <v>11</v>
      </c>
    </row>
    <row r="5" ht="46" customHeight="1" spans="1:16">
      <c r="A5" s="7"/>
      <c r="B5" s="9"/>
      <c r="C5" s="7"/>
      <c r="D5" s="7"/>
      <c r="E5" s="7"/>
      <c r="F5" s="7"/>
      <c r="G5" s="7"/>
      <c r="H5" s="7"/>
      <c r="I5" s="9"/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/>
      <c r="P5" s="7"/>
    </row>
    <row r="6" ht="49" customHeight="1" spans="1:16">
      <c r="A6" s="10">
        <v>1</v>
      </c>
      <c r="B6" s="11" t="s">
        <v>72</v>
      </c>
      <c r="C6" s="12" t="s">
        <v>73</v>
      </c>
      <c r="D6" s="11" t="s">
        <v>74</v>
      </c>
      <c r="E6" s="11" t="s">
        <v>75</v>
      </c>
      <c r="F6" s="13" t="s">
        <v>76</v>
      </c>
      <c r="G6" s="11" t="s">
        <v>33</v>
      </c>
      <c r="H6" s="11">
        <v>2</v>
      </c>
      <c r="I6" s="11">
        <v>70</v>
      </c>
      <c r="J6" s="11"/>
      <c r="K6" s="11">
        <v>70</v>
      </c>
      <c r="L6" s="11"/>
      <c r="M6" s="11"/>
      <c r="N6" s="11"/>
      <c r="O6" s="11" t="s">
        <v>22</v>
      </c>
      <c r="P6" s="11" t="s">
        <v>23</v>
      </c>
    </row>
    <row r="7" ht="85" customHeight="1" spans="1:16">
      <c r="A7" s="10">
        <v>2</v>
      </c>
      <c r="B7" s="14" t="s">
        <v>77</v>
      </c>
      <c r="C7" s="14" t="s">
        <v>78</v>
      </c>
      <c r="D7" s="14" t="s">
        <v>74</v>
      </c>
      <c r="E7" s="14" t="s">
        <v>79</v>
      </c>
      <c r="F7" s="15" t="s">
        <v>80</v>
      </c>
      <c r="G7" s="14" t="s">
        <v>28</v>
      </c>
      <c r="H7" s="14">
        <v>1018</v>
      </c>
      <c r="I7" s="14">
        <v>162.88</v>
      </c>
      <c r="J7" s="14"/>
      <c r="K7" s="14">
        <v>162.88</v>
      </c>
      <c r="L7" s="14"/>
      <c r="M7" s="14"/>
      <c r="N7" s="14"/>
      <c r="O7" s="14" t="s">
        <v>34</v>
      </c>
      <c r="P7" s="14" t="s">
        <v>35</v>
      </c>
    </row>
    <row r="8" ht="89" customHeight="1" spans="1:16">
      <c r="A8" s="10">
        <v>3</v>
      </c>
      <c r="B8" s="16" t="s">
        <v>81</v>
      </c>
      <c r="C8" s="16" t="s">
        <v>82</v>
      </c>
      <c r="D8" s="16" t="s">
        <v>74</v>
      </c>
      <c r="E8" s="16" t="s">
        <v>83</v>
      </c>
      <c r="F8" s="17" t="s">
        <v>84</v>
      </c>
      <c r="G8" s="16" t="s">
        <v>28</v>
      </c>
      <c r="H8" s="16">
        <v>385</v>
      </c>
      <c r="I8" s="16">
        <v>61.6</v>
      </c>
      <c r="J8" s="16"/>
      <c r="K8" s="16">
        <v>61.6</v>
      </c>
      <c r="L8" s="10"/>
      <c r="M8" s="10"/>
      <c r="N8" s="10"/>
      <c r="O8" s="34" t="s">
        <v>41</v>
      </c>
      <c r="P8" s="34" t="s">
        <v>42</v>
      </c>
    </row>
    <row r="9" ht="57" customHeight="1" spans="1:16">
      <c r="A9" s="10">
        <v>4</v>
      </c>
      <c r="B9" s="16" t="s">
        <v>85</v>
      </c>
      <c r="C9" s="16" t="s">
        <v>86</v>
      </c>
      <c r="D9" s="18" t="s">
        <v>74</v>
      </c>
      <c r="E9" s="16" t="s">
        <v>87</v>
      </c>
      <c r="F9" s="17" t="s">
        <v>88</v>
      </c>
      <c r="G9" s="16" t="s">
        <v>28</v>
      </c>
      <c r="H9" s="16">
        <v>61</v>
      </c>
      <c r="I9" s="18">
        <v>12</v>
      </c>
      <c r="J9" s="18"/>
      <c r="K9" s="18">
        <v>12</v>
      </c>
      <c r="L9" s="10"/>
      <c r="M9" s="10"/>
      <c r="N9" s="10"/>
      <c r="O9" s="34" t="s">
        <v>41</v>
      </c>
      <c r="P9" s="34" t="s">
        <v>42</v>
      </c>
    </row>
    <row r="10" ht="53" customHeight="1" spans="1:16">
      <c r="A10" s="10">
        <v>5</v>
      </c>
      <c r="B10" s="14" t="s">
        <v>89</v>
      </c>
      <c r="C10" s="14" t="s">
        <v>90</v>
      </c>
      <c r="D10" s="14" t="s">
        <v>74</v>
      </c>
      <c r="E10" s="14" t="s">
        <v>91</v>
      </c>
      <c r="F10" s="15" t="s">
        <v>92</v>
      </c>
      <c r="G10" s="14" t="s">
        <v>93</v>
      </c>
      <c r="H10" s="14">
        <v>2</v>
      </c>
      <c r="I10" s="14">
        <v>47.56</v>
      </c>
      <c r="J10" s="14"/>
      <c r="K10" s="14">
        <v>47.56</v>
      </c>
      <c r="L10" s="14"/>
      <c r="M10" s="14"/>
      <c r="N10" s="14"/>
      <c r="O10" s="14" t="s">
        <v>48</v>
      </c>
      <c r="P10" s="14" t="s">
        <v>49</v>
      </c>
    </row>
    <row r="11" ht="62" customHeight="1" spans="1:16">
      <c r="A11" s="10">
        <v>6</v>
      </c>
      <c r="B11" s="14" t="s">
        <v>94</v>
      </c>
      <c r="C11" s="14" t="s">
        <v>95</v>
      </c>
      <c r="D11" s="14" t="s">
        <v>74</v>
      </c>
      <c r="E11" s="14" t="s">
        <v>96</v>
      </c>
      <c r="F11" s="15" t="s">
        <v>97</v>
      </c>
      <c r="G11" s="14" t="s">
        <v>60</v>
      </c>
      <c r="H11" s="14">
        <v>3.83</v>
      </c>
      <c r="I11" s="14">
        <v>191.96</v>
      </c>
      <c r="J11" s="14"/>
      <c r="K11" s="14">
        <v>191.96</v>
      </c>
      <c r="L11" s="14"/>
      <c r="M11" s="14"/>
      <c r="N11" s="14"/>
      <c r="O11" s="14" t="s">
        <v>48</v>
      </c>
      <c r="P11" s="14" t="s">
        <v>49</v>
      </c>
    </row>
    <row r="12" ht="52" customHeight="1" spans="1:16">
      <c r="A12" s="10">
        <v>7</v>
      </c>
      <c r="B12" s="11" t="s">
        <v>98</v>
      </c>
      <c r="C12" s="19" t="s">
        <v>99</v>
      </c>
      <c r="D12" s="20" t="s">
        <v>74</v>
      </c>
      <c r="E12" s="21" t="s">
        <v>100</v>
      </c>
      <c r="F12" s="22" t="s">
        <v>101</v>
      </c>
      <c r="G12" s="11" t="s">
        <v>60</v>
      </c>
      <c r="H12" s="23">
        <v>2.5</v>
      </c>
      <c r="I12" s="23">
        <v>120</v>
      </c>
      <c r="J12" s="10"/>
      <c r="K12" s="20">
        <v>120</v>
      </c>
      <c r="L12" s="25"/>
      <c r="M12" s="25"/>
      <c r="N12" s="25"/>
      <c r="O12" s="20" t="s">
        <v>102</v>
      </c>
      <c r="P12" s="20" t="s">
        <v>103</v>
      </c>
    </row>
    <row r="13" ht="58" customHeight="1" spans="1:16">
      <c r="A13" s="10">
        <v>8</v>
      </c>
      <c r="B13" s="11" t="s">
        <v>104</v>
      </c>
      <c r="C13" s="24" t="s">
        <v>105</v>
      </c>
      <c r="D13" s="20" t="s">
        <v>74</v>
      </c>
      <c r="E13" s="24" t="s">
        <v>106</v>
      </c>
      <c r="F13" s="22" t="s">
        <v>107</v>
      </c>
      <c r="G13" s="11" t="s">
        <v>33</v>
      </c>
      <c r="H13" s="23">
        <v>2</v>
      </c>
      <c r="I13" s="23">
        <v>70</v>
      </c>
      <c r="J13" s="10"/>
      <c r="K13" s="20">
        <v>70</v>
      </c>
      <c r="L13" s="25"/>
      <c r="M13" s="25"/>
      <c r="N13" s="25"/>
      <c r="O13" s="20" t="s">
        <v>102</v>
      </c>
      <c r="P13" s="20" t="s">
        <v>103</v>
      </c>
    </row>
    <row r="14" ht="55" customHeight="1" spans="1:16">
      <c r="A14" s="10">
        <v>9</v>
      </c>
      <c r="B14" s="11" t="s">
        <v>108</v>
      </c>
      <c r="C14" s="11" t="s">
        <v>109</v>
      </c>
      <c r="D14" s="11" t="s">
        <v>74</v>
      </c>
      <c r="E14" s="11" t="s">
        <v>110</v>
      </c>
      <c r="F14" s="13" t="s">
        <v>111</v>
      </c>
      <c r="G14" s="11" t="s">
        <v>60</v>
      </c>
      <c r="H14" s="25">
        <v>4</v>
      </c>
      <c r="I14" s="11">
        <v>120</v>
      </c>
      <c r="J14" s="10"/>
      <c r="K14" s="10">
        <v>120</v>
      </c>
      <c r="L14" s="10"/>
      <c r="M14" s="10"/>
      <c r="N14" s="10"/>
      <c r="O14" s="35" t="s">
        <v>112</v>
      </c>
      <c r="P14" s="35" t="s">
        <v>113</v>
      </c>
    </row>
    <row r="15" ht="56" customHeight="1" spans="1:16">
      <c r="A15" s="10">
        <v>10</v>
      </c>
      <c r="B15" s="11" t="s">
        <v>114</v>
      </c>
      <c r="C15" s="11" t="s">
        <v>115</v>
      </c>
      <c r="D15" s="11" t="s">
        <v>74</v>
      </c>
      <c r="E15" s="11" t="s">
        <v>116</v>
      </c>
      <c r="F15" s="13" t="s">
        <v>117</v>
      </c>
      <c r="G15" s="11" t="s">
        <v>93</v>
      </c>
      <c r="H15" s="11">
        <v>2</v>
      </c>
      <c r="I15" s="14">
        <v>70</v>
      </c>
      <c r="J15" s="14"/>
      <c r="K15" s="14">
        <v>70</v>
      </c>
      <c r="L15" s="14"/>
      <c r="M15" s="14"/>
      <c r="N15" s="14"/>
      <c r="O15" s="14" t="s">
        <v>118</v>
      </c>
      <c r="P15" s="14" t="s">
        <v>119</v>
      </c>
    </row>
    <row r="16" ht="28" customHeight="1" spans="1:16">
      <c r="A16" s="26" t="s">
        <v>67</v>
      </c>
      <c r="B16" s="27"/>
      <c r="C16" s="27"/>
      <c r="D16" s="27"/>
      <c r="E16" s="28"/>
      <c r="F16" s="10"/>
      <c r="G16" s="10"/>
      <c r="H16" s="10"/>
      <c r="I16" s="36">
        <f>SUM(I6:I15)</f>
        <v>926</v>
      </c>
      <c r="J16" s="36"/>
      <c r="K16" s="36">
        <f>SUM(K6:K15)</f>
        <v>926</v>
      </c>
      <c r="L16" s="10"/>
      <c r="M16" s="10"/>
      <c r="N16" s="10"/>
      <c r="O16" s="10"/>
      <c r="P16" s="10"/>
    </row>
    <row r="17" s="1" customFormat="1" ht="25" customHeight="1" spans="1:16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</sheetData>
  <mergeCells count="18">
    <mergeCell ref="A1:B1"/>
    <mergeCell ref="A2:P2"/>
    <mergeCell ref="A3:E3"/>
    <mergeCell ref="K3:P3"/>
    <mergeCell ref="J4:N4"/>
    <mergeCell ref="A16:E16"/>
    <mergeCell ref="A17:P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</mergeCells>
  <printOptions horizontalCentered="1"/>
  <pageMargins left="0.314583333333333" right="0.314583333333333" top="0.472222222222222" bottom="0.196527777777778" header="0.51180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中央二批分配表</vt:lpstr>
      <vt:lpstr>自治区二批分配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2023-04-17T10:58:00Z</dcterms:created>
  <dcterms:modified xsi:type="dcterms:W3CDTF">2023-07-06T04:15:56Z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