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鄯善县2023年中央财政衔接推进乡村振兴补助资金（分配表）" sheetId="3" r:id="rId1"/>
  </sheets>
  <definedNames>
    <definedName name="_xlnm._FilterDatabase" localSheetId="0" hidden="1">'鄯善县2023年中央财政衔接推进乡村振兴补助资金（分配表）'!$A$3:$N$39</definedName>
    <definedName name="_xlnm.Print_Titles" localSheetId="0">'鄯善县2023年中央财政衔接推进乡村振兴补助资金（分配表）'!$1:$4</definedName>
    <definedName name="_xlnm.Print_Area" localSheetId="0">'鄯善县2023年中央财政衔接推进乡村振兴补助资金（分配表）'!$A$1:$N$39</definedName>
  </definedNames>
  <calcPr calcId="144525" concurrentCalc="0"/>
</workbook>
</file>

<file path=xl/sharedStrings.xml><?xml version="1.0" encoding="utf-8"?>
<sst xmlns="http://schemas.openxmlformats.org/spreadsheetml/2006/main" count="227" uniqueCount="146">
  <si>
    <t>鄯善县2023年中央财政衔接推进乡村振兴补助资金（巩固拓展脱贫攻坚成果和乡村振兴任务）分配表</t>
  </si>
  <si>
    <t>单位：万元</t>
  </si>
  <si>
    <t>序号</t>
  </si>
  <si>
    <t>项目库编号</t>
  </si>
  <si>
    <t>项目名称</t>
  </si>
  <si>
    <t>实施地点</t>
  </si>
  <si>
    <t>责任单位</t>
  </si>
  <si>
    <t>责任人</t>
  </si>
  <si>
    <t>建设性质（新建、续建、改扩建）</t>
  </si>
  <si>
    <t>建设起至期限</t>
  </si>
  <si>
    <t>建设任务</t>
  </si>
  <si>
    <t>资金规模（万元）</t>
  </si>
  <si>
    <t>备注</t>
  </si>
  <si>
    <t>小计</t>
  </si>
  <si>
    <t>中央衔接资金</t>
  </si>
  <si>
    <t>自治区衔接资金</t>
  </si>
  <si>
    <t>其它资金</t>
  </si>
  <si>
    <t>鄯善县合计</t>
  </si>
  <si>
    <t>SSX2023002</t>
  </si>
  <si>
    <t>吐峪沟乡葡萄晾房建设项目</t>
  </si>
  <si>
    <t>吐峪沟村、杏花村、幸福村</t>
  </si>
  <si>
    <t>吐峪沟乡人民政府</t>
  </si>
  <si>
    <t>陈鑫</t>
  </si>
  <si>
    <t>新建</t>
  </si>
  <si>
    <t>2023年</t>
  </si>
  <si>
    <t>新建葡萄晾房35座，长20米，宽5米，面积100平方米/座，其中，吐峪沟村15座，8万元/座（地势落差较大，施工中土方量多），合计120万元；杏花村和幸福村各10座，6.5万元/座，共计130万元，共计250万元（包含项目前期费用）。</t>
  </si>
  <si>
    <t>SSX2023003</t>
  </si>
  <si>
    <t>吐峪沟乡潘家坎儿孜村广场夜市配套设施建设项目</t>
  </si>
  <si>
    <t>潘家坎儿孜村</t>
  </si>
  <si>
    <t>购置太阳能路灯40盏，灯杆高6米，3500元/盏，合计14万元；一体化厨师灶台20台，4000元/台，合计8万元；烤肉炉子2台，1.5米/台，1200元/台，合计2.4万元；桌椅40套，850元/套，合计3.4万元；新建水冲式卫生厕所一座，100平方米，30万元/座；化粪池40立方米，合计23万元；铺设自来水管线150米，单价400元/米，合计6万元；共计86.8万元（含项目前期费用）。</t>
  </si>
  <si>
    <t>SSX2023004</t>
  </si>
  <si>
    <t>吐峪沟乡环卫设备项目</t>
  </si>
  <si>
    <t>克尔火焰山村、苏贝希夏村、杏花村、泽日甫村、潘家坎村</t>
  </si>
  <si>
    <t>购买多功能合一的洒水车4辆，其中，克尔火焰山村1辆，苏贝希夏村1辆，杏花村1辆，泽日甫村1辆，单价22万元/辆，共计88万元；潘家坎村购买吸粪车1辆，单价25万元/辆，合计113万元。</t>
  </si>
  <si>
    <t>SSX2023006</t>
  </si>
  <si>
    <t>吐峪沟乡洋海夏村防渗渠建设项目</t>
  </si>
  <si>
    <t>洋海夏村</t>
  </si>
  <si>
    <t>新建防渗渠1.32公里（洋海村北面尤勒滚吐格曼水闸到洋海夏村2组村民阿帕尔·阿里甫家门口段），流量为1.0m³/s，每公里90万元，共计118.8万元（包含项目前期费）。</t>
  </si>
  <si>
    <t>SSX2023008</t>
  </si>
  <si>
    <t>吐峪沟乡人居环境整治项目</t>
  </si>
  <si>
    <t>泽日甫村、苏贝希村、克尔火焰山村、潘家坎村</t>
  </si>
  <si>
    <t>购置垃圾桶1193个，其中，泽日甫村100个，苏贝希村350个，克尔火焰山村300个，潘家坎村443个，单价500元/个，共计59.65万元。</t>
  </si>
  <si>
    <t>SSX2023009</t>
  </si>
  <si>
    <t>吐峪沟乡洋海夏村冷库建设项目</t>
  </si>
  <si>
    <t>新建冷库10座，面积100平方米/座，4000元/平方米，单价40万元/座，共计400万元（包含项目前期费用）。</t>
  </si>
  <si>
    <t>SSX2023010</t>
  </si>
  <si>
    <t>吐峪沟乡洋海夏村沥青道路建设项目</t>
  </si>
  <si>
    <t>新建沥青路1.4公里（洋海夏学校至沙坎村供电站路段），宽7米，75万元/公里，共计105万元（包含项目前期费用）。</t>
  </si>
  <si>
    <t>吐峪沟乡合计</t>
  </si>
  <si>
    <t>SSX2023011</t>
  </si>
  <si>
    <t>鲁克沁镇赛尔克甫村农副产品加工及交易中心建设项目（二期）</t>
  </si>
  <si>
    <t>赛尔克甫村</t>
  </si>
  <si>
    <t>鲁克沁镇人民政府</t>
  </si>
  <si>
    <t>李金山</t>
  </si>
  <si>
    <r>
      <rPr>
        <sz val="10"/>
        <rFont val="宋体"/>
        <charset val="134"/>
        <scheme val="minor"/>
      </rPr>
      <t xml:space="preserve">1、新建出入口处沥青道路1600平方米，230元/平方米，共计36.8万元；2、厂区内场地硬化45180平方米，厚度20CM，110元/平方米，共计496.98万元；3、安装地磅设备两台。其中：50吨地磅一台，小计3万元；100吨地磅一台，小计5万元，共计8万元；4、新建冷库5座（每间80平方米）及配套设备，共计400平方米，4000元/平方米，共160万元；5、购置色选机、打靶机、去石机、比重机设备,色选机50万元一台、打靶机8万元一台、去石机20万元一台、比重机20万元一台，小计98万元；6、新建消防水池及配套设施（消防管线）加泵房一座300立方米，5500元/立方米，共计165万元；7、新建管理用房200平方米，2300元/平方米，共计46万；8、仓储库房120平方米，2100元/平方米，小计25.2万元，配套凉棚600平方米，260元/平方米，小计15.6万元，计划投资40.8万元；9、化粪池1座，计划投资15万元；10、新建给、排水管线各1000米，计划投资60万元； 11、220kv变压器及500米电缆，计8.5万元；
</t>
    </r>
    <r>
      <rPr>
        <b/>
        <sz val="10"/>
        <rFont val="宋体"/>
        <charset val="134"/>
        <scheme val="minor"/>
      </rPr>
      <t>项目总投资金额1135.08万元（含项目前期费）。</t>
    </r>
  </si>
  <si>
    <t>SSX2023012</t>
  </si>
  <si>
    <t>鲁克沁镇迪汗苏村养殖小区配套设施项目（一期）</t>
  </si>
  <si>
    <t>迪汗苏村</t>
  </si>
  <si>
    <r>
      <rPr>
        <sz val="10"/>
        <rFont val="宋体"/>
        <charset val="134"/>
        <scheme val="minor"/>
      </rPr>
      <t>1、新建服务（管理）用房260㎡，2300元/平方计划投资59.8万元；2、新建给水管网600米，排水管网600米，计划投资53万元；3、化粪池1座，计划投资15万元；4、新建检疫室2间，地磅房1间（安装地磅50吨），计划投资30.45万元；5、新建凉棚600平方米，500元/平方米，计划投资30万元；6、安装有源路灯15盏，4000元/盏，小计6万元;7、进出口处安装畜牧消毒设备1处，计划投资10万元；8、管理用房外围硬化1180平方米；90元/平方米，计划投资10.62万元；9、隔离墩200个,180元/个，小计3.6万元；</t>
    </r>
    <r>
      <rPr>
        <b/>
        <sz val="10"/>
        <rFont val="宋体"/>
        <charset val="134"/>
        <scheme val="minor"/>
      </rPr>
      <t>共计投资金额：218.47万元（含项目前期费）。</t>
    </r>
  </si>
  <si>
    <t>SSX2023016</t>
  </si>
  <si>
    <t>鲁克沁镇沥青道路建设项目</t>
  </si>
  <si>
    <t>迪汗苏村、沙坎村</t>
  </si>
  <si>
    <t>迪汗苏村农牧交易市场新建沥青道路1.7公里路面宽5米，55万元/公里，小计93.5万元。沙坎村往吐峪沟方向新建沥青道路4.6公里，其中1.4公里路面宽7米,80万元/公里，小计112万元；3.2公里路面宽6米，70万元/公里，小计224万元，合计429.5万元。（含项目前期费）</t>
  </si>
  <si>
    <t>鲁克沁镇合计</t>
  </si>
  <si>
    <t>SSX2023017</t>
  </si>
  <si>
    <t>迪坎镇机电井配套设备更新项目</t>
  </si>
  <si>
    <t>坎儿孜库勒村、托特坎村、玉尔门村、叶孜坎村、塔什塔盘村</t>
  </si>
  <si>
    <t>迪坎镇人民政府</t>
  </si>
  <si>
    <t>依买尔·依布拉音</t>
  </si>
  <si>
    <t>机电井更新设备25套（卡孜库勒村12套、托特坎村4套、玉尔门村4套、叶孜坎村3套、塔什塔盘村2套)，其中包括：购置37W水泵25个，1.2万元/个，计30万元；电缆线6000米，0.004万元/米，计24万元；4寸6米的抽水管600根，0.04万元/根，计24万元；启动柜25个，0.6万元/个，计15万元；100KW变压器25个 ，1.2万元/台，计30万元，共计123万元。</t>
  </si>
  <si>
    <t>SSX2023019</t>
  </si>
  <si>
    <t>迪坎镇也扎坎儿孜村机电井更新项目</t>
  </si>
  <si>
    <t>也扎坎儿孜村</t>
  </si>
  <si>
    <t>更新1眼机电井，井深90米，更换电缆、变压器、水泵，加盖井房。每眼机电井需投资20万元（含前期费）。</t>
  </si>
  <si>
    <t>迪坎镇合计</t>
  </si>
  <si>
    <t>SSX2023024</t>
  </si>
  <si>
    <t>达浪坎乡阿扎提村饮水安全巩固提升项目</t>
  </si>
  <si>
    <t>阿扎提村</t>
  </si>
  <si>
    <t>达浪坎乡人民政府</t>
  </si>
  <si>
    <t>梅银辉</t>
  </si>
  <si>
    <t>新建配水管网11.9公里，其中：110ΦPE管子2.85公里,单价8.5万元/公里，合计24.225万元；90 ΦPE管子0.85公里, 单价6.8万元/公里，合计5.78万元；75 ΦPE管子1.8公里, 单价4.2万元/公里，合计7.56万元；63ΦPE管子2.55公里, 单价3.8万元/公里，合计9.69万元；50ΦPE管子3.85公里, 单价2.2万元/公里，合计8.47万元。20ΦPE管子51.12公里（支管）, 单价0.6万元/公里，合计30.672万元；水表井165个，单价3000元/个，合计49.5万元；闸阀井24个，单价3000元/个，合计7.2万元；管道开挖回填费、安装费、配件费合计48.903万元。该项目总投资：192万元(含项目前期费)。</t>
  </si>
  <si>
    <t>SSX2023026</t>
  </si>
  <si>
    <t>达浪坎乡玉旺坎村防渗渠建设项目</t>
  </si>
  <si>
    <t>玉旺坎村</t>
  </si>
  <si>
    <t>新建防渗渠6.05公里，流量0.5m³/s,综合费用50万元/公里,合计302.5万元；14座闸道，单价0.65万元/座，合计9.1万元；防渗涝坝1座及附属设施（4个18.5kw水泵、4套井管、4套电缆线、1台变压器、1个配电柜、1座井房），合计70万元。总投资381.6万元（包括项目前期费）。</t>
  </si>
  <si>
    <t>达浪坎乡合计</t>
  </si>
  <si>
    <t>SSX2023029</t>
  </si>
  <si>
    <t>连木沁镇阿斯塔纳村水泥道路建设项目</t>
  </si>
  <si>
    <t>阿斯塔纳村</t>
  </si>
  <si>
    <t>连木沁镇人民政府</t>
  </si>
  <si>
    <t>赵晖</t>
  </si>
  <si>
    <t>建设水泥道路2.4公里，其中建设1.4公里道路，路面宽4米，单价48万元/公里,计67.2万元；建设1公里道路，路面宽5米，单价55万元/公里，计55万元，总计122.2万元（含前期费用）。</t>
  </si>
  <si>
    <t>SSX2023030</t>
  </si>
  <si>
    <t>连木沁镇机电井更新建设项目</t>
  </si>
  <si>
    <t>阿克墩村、艾斯力汉墩村</t>
  </si>
  <si>
    <t>更新机电井2眼，包括打井、附属管道安装、电缆、水泵、高压路线、启动器等；其中：阿克墩村机电井更新24万元；艾斯力汉墩村机电井更新30.4万元，总计54.4万元（含前期费用）。</t>
  </si>
  <si>
    <t>SSX2023035</t>
  </si>
  <si>
    <t>连木沁镇汗都坎村防渗渠修建项目</t>
  </si>
  <si>
    <t>汗都坎村</t>
  </si>
  <si>
    <t>建设防渗渠10.3公里,设计流速0.1m³/s，造价27万元/公里，合计278.1万元（包含项目前期费用）。</t>
  </si>
  <si>
    <t>SSX2023036</t>
  </si>
  <si>
    <t>连木沁镇巴扎村防渗渠建设项目</t>
  </si>
  <si>
    <t>巴扎村</t>
  </si>
  <si>
    <t>建设防渗渠9公里，设计流速0.1m³/s，造价27万元/公里，总计243万元（含前期费用）。</t>
  </si>
  <si>
    <t>连木沁镇合计</t>
  </si>
  <si>
    <t>SSX2023038</t>
  </si>
  <si>
    <t>七克台镇沥青道路建设项目</t>
  </si>
  <si>
    <t>七克台村、库木坎村、台孜村、亚坎村</t>
  </si>
  <si>
    <t>七克台镇人民政府</t>
  </si>
  <si>
    <t>李龙</t>
  </si>
  <si>
    <t>新建沥青道路6.9公里，其中：七克台村1.7公里，库木坎村1.2公里，台孜村2公里，亚坎村2公里。路面宽5米，每公里投资55万元，合计379.5万元（含项目前期费）。</t>
  </si>
  <si>
    <t>七克台镇合计</t>
  </si>
  <si>
    <t>SSX2023043</t>
  </si>
  <si>
    <t>辟展镇门面房建设项目</t>
  </si>
  <si>
    <t>英也尔村、树柏沟村</t>
  </si>
  <si>
    <t>辟展镇人民政府</t>
  </si>
  <si>
    <t>吴强</t>
  </si>
  <si>
    <t>新建门面房600平方米及附属配套设施，其中：英也尔村建筑面积400平方米，树柏沟村建筑面积200平方米，0.26万元/平方米，合计156万元（含前期费用）。</t>
  </si>
  <si>
    <t>SSX2023045</t>
  </si>
  <si>
    <t>辟展镇大东湖村防渗渠建设项目</t>
  </si>
  <si>
    <t>大东湖村</t>
  </si>
  <si>
    <t>新建防渗渠5.35公里，设计流量0.1-0.2m³/s,28万元/公里，合计149.8万元（含前期费用）。</t>
  </si>
  <si>
    <t>SSX2023047</t>
  </si>
  <si>
    <t>辟展镇机电井更新建设项目</t>
  </si>
  <si>
    <t>树柏沟村、英也尔村</t>
  </si>
  <si>
    <t>更新机电井3眼，其中树柏沟村1眼，英也尔村2眼，更新内容为井眼、潜水泵、电缆、水泥井管、铁水管、启动柜、变压器、井房等附属配套设施，综合费用27万元/眼，合计81万元（含前期费用）。</t>
  </si>
  <si>
    <t>SSX2023051</t>
  </si>
  <si>
    <t>辟展镇防渗渠建设项目</t>
  </si>
  <si>
    <t>树柏沟村、兰干村</t>
  </si>
  <si>
    <t>新建防渗渠6.05公里，其中：树柏沟村4.05公里，兰干村2公里，设计流量0.1-0.3m³/s,30万元/公里，合计181.5万元（含前期费用）。</t>
  </si>
  <si>
    <t>辟展镇合计</t>
  </si>
  <si>
    <t>SSX2023058</t>
  </si>
  <si>
    <t>“雨露计划”项目</t>
  </si>
  <si>
    <t>吐峪沟乡、鲁克沁镇、迪坎镇、达浪坎乡、连木沁镇、辟展镇</t>
  </si>
  <si>
    <t>鄯善县人民政府教育局</t>
  </si>
  <si>
    <t>艾尼瓦尔·汗木都</t>
  </si>
  <si>
    <t>2022年9月-2023年8月</t>
  </si>
  <si>
    <t>对脱贫户子女接受全日制中等职业教育（含普通中专、成人中专、职业高中、技工院校）、全日制高等职业教育（含普通大专、高职院校、技师学院）的鄯善籍学生进行扶持，每生每年扶贫3000元。</t>
  </si>
  <si>
    <t>鄯善县教育局合计</t>
  </si>
  <si>
    <t>SSX2023059</t>
  </si>
  <si>
    <t>鄯善县“外出务工脱贫劳动力交通补助”项目</t>
  </si>
  <si>
    <t>连木沁镇，达浪坎乡，鲁克沁镇，吐峪沟乡，七克台镇，鄯善镇，辟展镇，迪坎镇</t>
  </si>
  <si>
    <t>鄯善县人社局</t>
  </si>
  <si>
    <t>吕志江</t>
  </si>
  <si>
    <t>通过各级政府有序转移、自主就业等方式,跨省就业,且就业时长不少于3个月的脱贫劳动力(含脱贫不稳定户、边缘易致贫户、突发严重困难户家庭劳动力)。对往返的脱贫劳动力最高补助限额1000元/人·年(往返),交通费用低于1000元的可据实结算;跨年往返的脱贫劳动力最高补助限额800元/人·年(单程),交通费用低于800元的可据实结算。</t>
  </si>
  <si>
    <t>鄯善县人社局合计</t>
  </si>
</sst>
</file>

<file path=xl/styles.xml><?xml version="1.0" encoding="utf-8"?>
<styleSheet xmlns="http://schemas.openxmlformats.org/spreadsheetml/2006/main">
  <numFmts count="7">
    <numFmt numFmtId="176" formatCode="0_ "/>
    <numFmt numFmtId="41" formatCode="_ * #,##0_ ;_ * \-#,##0_ ;_ * &quot;-&quot;_ ;_ @_ "/>
    <numFmt numFmtId="177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sz val="20"/>
      <name val="方正小标宋简体"/>
      <charset val="134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8" fillId="0" borderId="0">
      <alignment vertical="top"/>
    </xf>
    <xf numFmtId="0" fontId="15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0" borderId="0">
      <alignment vertical="top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>
      <alignment vertical="top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0" borderId="0">
      <alignment vertical="top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5" fillId="0" borderId="0"/>
    <xf numFmtId="0" fontId="18" fillId="0" borderId="0">
      <alignment vertical="center"/>
    </xf>
    <xf numFmtId="0" fontId="35" fillId="0" borderId="0">
      <alignment vertical="center"/>
    </xf>
    <xf numFmtId="0" fontId="18" fillId="0" borderId="0">
      <alignment vertical="top"/>
    </xf>
    <xf numFmtId="0" fontId="0" fillId="0" borderId="0"/>
    <xf numFmtId="0" fontId="0" fillId="0" borderId="0">
      <alignment vertical="center"/>
    </xf>
    <xf numFmtId="0" fontId="18" fillId="0" borderId="0">
      <alignment vertical="top"/>
    </xf>
  </cellStyleXfs>
  <cellXfs count="6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/>
    <xf numFmtId="49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57" fontId="11" fillId="0" borderId="1" xfId="58" applyNumberFormat="1" applyFont="1" applyFill="1" applyBorder="1" applyAlignment="1">
      <alignment horizontal="center" vertical="center" wrapText="1"/>
    </xf>
    <xf numFmtId="0" fontId="11" fillId="0" borderId="1" xfId="60" applyNumberFormat="1" applyFont="1" applyFill="1" applyBorder="1" applyAlignment="1">
      <alignment horizontal="center" vertical="center" wrapText="1"/>
    </xf>
    <xf numFmtId="0" fontId="11" fillId="0" borderId="1" xfId="22" applyFont="1" applyFill="1" applyBorder="1" applyAlignment="1">
      <alignment horizontal="center" vertical="center" wrapText="1"/>
    </xf>
    <xf numFmtId="0" fontId="11" fillId="0" borderId="1" xfId="59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63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61" applyFont="1" applyFill="1" applyBorder="1" applyAlignment="1">
      <alignment horizontal="center" vertical="center" wrapText="1"/>
    </xf>
    <xf numFmtId="0" fontId="11" fillId="0" borderId="1" xfId="62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0" fontId="11" fillId="0" borderId="1" xfId="40" applyFont="1" applyFill="1" applyBorder="1" applyAlignment="1">
      <alignment horizontal="center" vertical="center" wrapText="1"/>
    </xf>
    <xf numFmtId="0" fontId="11" fillId="0" borderId="1" xfId="64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59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" xfId="63" applyFont="1" applyFill="1" applyBorder="1" applyAlignment="1">
      <alignment horizontal="left" vertical="center" wrapText="1"/>
    </xf>
    <xf numFmtId="178" fontId="11" fillId="0" borderId="1" xfId="63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1" xfId="62" applyFont="1" applyFill="1" applyBorder="1" applyAlignment="1">
      <alignment horizontal="left" vertical="center" wrapText="1"/>
    </xf>
    <xf numFmtId="178" fontId="11" fillId="0" borderId="1" xfId="62" applyNumberFormat="1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left" vertical="center" wrapText="1"/>
    </xf>
    <xf numFmtId="178" fontId="11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常规_自治区下达塔城2007年财政扶贫资金项目下达计划表－1048万元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常规_自治区下达塔城2007年财政扶贫资金项目下达计划表－1048万元 2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51" xfId="37"/>
    <cellStyle name="20% - 强调文字颜色 5" xfId="38" builtinId="46"/>
    <cellStyle name="强调文字颜色 1" xfId="39" builtinId="29"/>
    <cellStyle name="常规 42" xfId="40"/>
    <cellStyle name="20% - 强调文字颜色 1" xfId="41" builtinId="30"/>
    <cellStyle name="40% - 强调文字颜色 1" xfId="42" builtinId="31"/>
    <cellStyle name="常规 43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常规 45" xfId="48"/>
    <cellStyle name="20% - 强调文字颜色 4" xfId="49" builtinId="42"/>
    <cellStyle name="40% - 强调文字颜色 4" xfId="50" builtinId="43"/>
    <cellStyle name="常规 11 10" xfId="51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7 2 2 2 2" xfId="58"/>
    <cellStyle name="常规 11" xfId="59"/>
    <cellStyle name="常规 2 4 2" xfId="60"/>
    <cellStyle name="常规 4" xfId="61"/>
    <cellStyle name="常规 2" xfId="62"/>
    <cellStyle name="常规 12 3 3 2 2" xfId="63"/>
    <cellStyle name="常规 41" xfId="64"/>
  </cellStyles>
  <tableStyles count="0" defaultTableStyle="TableStyleMedium2"/>
  <colors>
    <mruColors>
      <color rgb="00EB9D69"/>
      <color rgb="00E7ACE8"/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workbookViewId="0">
      <selection activeCell="I6" sqref="I6"/>
    </sheetView>
  </sheetViews>
  <sheetFormatPr defaultColWidth="9" defaultRowHeight="15"/>
  <cols>
    <col min="1" max="1" width="4" style="6" customWidth="1"/>
    <col min="2" max="2" width="7.65" style="7" customWidth="1"/>
    <col min="3" max="3" width="20.875" style="7" customWidth="1"/>
    <col min="4" max="4" width="15.5" style="7" customWidth="1"/>
    <col min="5" max="5" width="10.625" style="7" customWidth="1"/>
    <col min="6" max="6" width="7.80833333333333" style="7" customWidth="1"/>
    <col min="7" max="7" width="7.25" style="7" customWidth="1"/>
    <col min="8" max="8" width="6.3" style="7" customWidth="1"/>
    <col min="9" max="9" width="76.625" style="8" customWidth="1"/>
    <col min="10" max="10" width="10.875" style="7" customWidth="1"/>
    <col min="11" max="11" width="10" style="7" customWidth="1"/>
    <col min="12" max="12" width="6.75" style="7" customWidth="1"/>
    <col min="13" max="13" width="5.625" style="7" customWidth="1"/>
    <col min="14" max="16366" width="9" style="9"/>
  </cols>
  <sheetData>
    <row r="1" s="1" customFormat="1" ht="40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2" customFormat="1" ht="21" customHeight="1" spans="1:13">
      <c r="A2" s="11"/>
      <c r="B2" s="12"/>
      <c r="C2" s="13"/>
      <c r="D2" s="13"/>
      <c r="E2" s="13"/>
      <c r="F2" s="14"/>
      <c r="G2" s="12"/>
      <c r="H2" s="12"/>
      <c r="I2" s="42"/>
      <c r="J2" s="43" t="s">
        <v>1</v>
      </c>
      <c r="K2" s="44"/>
      <c r="L2" s="44"/>
      <c r="M2" s="44"/>
    </row>
    <row r="3" s="3" customFormat="1" ht="27" customHeight="1" spans="1:14">
      <c r="A3" s="15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17" t="s">
        <v>10</v>
      </c>
      <c r="J3" s="17" t="s">
        <v>11</v>
      </c>
      <c r="K3" s="17"/>
      <c r="L3" s="17"/>
      <c r="M3" s="17"/>
      <c r="N3" s="45" t="s">
        <v>12</v>
      </c>
    </row>
    <row r="4" s="3" customFormat="1" ht="43" customHeight="1" spans="1:14">
      <c r="A4" s="15"/>
      <c r="B4" s="18"/>
      <c r="C4" s="17"/>
      <c r="D4" s="18"/>
      <c r="E4" s="18"/>
      <c r="F4" s="17"/>
      <c r="G4" s="18"/>
      <c r="H4" s="18"/>
      <c r="I4" s="17"/>
      <c r="J4" s="17" t="s">
        <v>13</v>
      </c>
      <c r="K4" s="17" t="s">
        <v>14</v>
      </c>
      <c r="L4" s="17" t="s">
        <v>15</v>
      </c>
      <c r="M4" s="17" t="s">
        <v>16</v>
      </c>
      <c r="N4" s="46"/>
    </row>
    <row r="5" s="4" customFormat="1" ht="32" customHeight="1" spans="1:14">
      <c r="A5" s="15" t="s">
        <v>17</v>
      </c>
      <c r="B5" s="19"/>
      <c r="C5" s="17"/>
      <c r="D5" s="17"/>
      <c r="E5" s="17"/>
      <c r="F5" s="20"/>
      <c r="G5" s="19"/>
      <c r="H5" s="19"/>
      <c r="I5" s="47"/>
      <c r="J5" s="20">
        <f>J13+J17+J20+J23+J28+J30+J35+J37+J39</f>
        <v>5422</v>
      </c>
      <c r="K5" s="20">
        <f>K13+K17+K20+K23+K28+K30+K35+K37+K39</f>
        <v>5422</v>
      </c>
      <c r="L5" s="20">
        <f>L13+L17+L20+L23+L28+L30+L35+L37+L39</f>
        <v>0</v>
      </c>
      <c r="M5" s="20">
        <f>M13+M17+M20+M23+M28+M30+M35+M37+M39</f>
        <v>0</v>
      </c>
      <c r="N5" s="48"/>
    </row>
    <row r="6" s="5" customFormat="1" ht="55" customHeight="1" spans="1:14">
      <c r="A6" s="21">
        <v>1</v>
      </c>
      <c r="B6" s="22" t="s">
        <v>18</v>
      </c>
      <c r="C6" s="22" t="s">
        <v>19</v>
      </c>
      <c r="D6" s="23" t="s">
        <v>20</v>
      </c>
      <c r="E6" s="22" t="s">
        <v>21</v>
      </c>
      <c r="F6" s="22" t="s">
        <v>22</v>
      </c>
      <c r="G6" s="24" t="s">
        <v>23</v>
      </c>
      <c r="H6" s="22" t="s">
        <v>24</v>
      </c>
      <c r="I6" s="49" t="s">
        <v>25</v>
      </c>
      <c r="J6" s="50">
        <v>250</v>
      </c>
      <c r="K6" s="50">
        <v>250</v>
      </c>
      <c r="L6" s="22">
        <v>0</v>
      </c>
      <c r="M6" s="22">
        <v>0</v>
      </c>
      <c r="N6" s="51"/>
    </row>
    <row r="7" s="5" customFormat="1" ht="61" customHeight="1" spans="1:14">
      <c r="A7" s="21">
        <v>2</v>
      </c>
      <c r="B7" s="22" t="s">
        <v>26</v>
      </c>
      <c r="C7" s="24" t="s">
        <v>27</v>
      </c>
      <c r="D7" s="25" t="s">
        <v>28</v>
      </c>
      <c r="E7" s="22" t="s">
        <v>21</v>
      </c>
      <c r="F7" s="22" t="s">
        <v>22</v>
      </c>
      <c r="G7" s="24" t="s">
        <v>23</v>
      </c>
      <c r="H7" s="22" t="s">
        <v>24</v>
      </c>
      <c r="I7" s="49" t="s">
        <v>29</v>
      </c>
      <c r="J7" s="22">
        <v>86.8</v>
      </c>
      <c r="K7" s="22">
        <v>86.8</v>
      </c>
      <c r="L7" s="22">
        <v>0</v>
      </c>
      <c r="M7" s="22">
        <v>0</v>
      </c>
      <c r="N7" s="51"/>
    </row>
    <row r="8" s="5" customFormat="1" ht="45" customHeight="1" spans="1:14">
      <c r="A8" s="21">
        <v>3</v>
      </c>
      <c r="B8" s="22" t="s">
        <v>30</v>
      </c>
      <c r="C8" s="22" t="s">
        <v>31</v>
      </c>
      <c r="D8" s="22" t="s">
        <v>32</v>
      </c>
      <c r="E8" s="22" t="s">
        <v>21</v>
      </c>
      <c r="F8" s="22" t="s">
        <v>22</v>
      </c>
      <c r="G8" s="22" t="s">
        <v>23</v>
      </c>
      <c r="H8" s="22" t="s">
        <v>24</v>
      </c>
      <c r="I8" s="39" t="s">
        <v>33</v>
      </c>
      <c r="J8" s="22">
        <v>113</v>
      </c>
      <c r="K8" s="22">
        <v>113</v>
      </c>
      <c r="L8" s="22">
        <v>0</v>
      </c>
      <c r="M8" s="22">
        <v>0</v>
      </c>
      <c r="N8" s="51"/>
    </row>
    <row r="9" s="5" customFormat="1" ht="46" customHeight="1" spans="1:14">
      <c r="A9" s="21">
        <v>4</v>
      </c>
      <c r="B9" s="22" t="s">
        <v>34</v>
      </c>
      <c r="C9" s="22" t="s">
        <v>35</v>
      </c>
      <c r="D9" s="22" t="s">
        <v>36</v>
      </c>
      <c r="E9" s="22" t="s">
        <v>21</v>
      </c>
      <c r="F9" s="22" t="s">
        <v>22</v>
      </c>
      <c r="G9" s="22" t="s">
        <v>23</v>
      </c>
      <c r="H9" s="22" t="s">
        <v>24</v>
      </c>
      <c r="I9" s="39" t="s">
        <v>37</v>
      </c>
      <c r="J9" s="22">
        <v>118.8</v>
      </c>
      <c r="K9" s="22">
        <v>118.8</v>
      </c>
      <c r="L9" s="22">
        <v>0</v>
      </c>
      <c r="M9" s="22">
        <v>0</v>
      </c>
      <c r="N9" s="51"/>
    </row>
    <row r="10" s="5" customFormat="1" ht="48" customHeight="1" spans="1:14">
      <c r="A10" s="21">
        <v>5</v>
      </c>
      <c r="B10" s="22" t="s">
        <v>38</v>
      </c>
      <c r="C10" s="22" t="s">
        <v>39</v>
      </c>
      <c r="D10" s="22" t="s">
        <v>40</v>
      </c>
      <c r="E10" s="22" t="s">
        <v>21</v>
      </c>
      <c r="F10" s="22" t="s">
        <v>22</v>
      </c>
      <c r="G10" s="22" t="s">
        <v>23</v>
      </c>
      <c r="H10" s="22" t="s">
        <v>24</v>
      </c>
      <c r="I10" s="39" t="s">
        <v>41</v>
      </c>
      <c r="J10" s="22">
        <v>59.65</v>
      </c>
      <c r="K10" s="22">
        <v>59.65</v>
      </c>
      <c r="L10" s="22">
        <v>0</v>
      </c>
      <c r="M10" s="22">
        <v>0</v>
      </c>
      <c r="N10" s="51"/>
    </row>
    <row r="11" s="5" customFormat="1" ht="47" customHeight="1" spans="1:14">
      <c r="A11" s="21">
        <v>6</v>
      </c>
      <c r="B11" s="22" t="s">
        <v>42</v>
      </c>
      <c r="C11" s="22" t="s">
        <v>43</v>
      </c>
      <c r="D11" s="23" t="s">
        <v>36</v>
      </c>
      <c r="E11" s="22" t="s">
        <v>21</v>
      </c>
      <c r="F11" s="22" t="s">
        <v>22</v>
      </c>
      <c r="G11" s="24" t="s">
        <v>23</v>
      </c>
      <c r="H11" s="22" t="s">
        <v>24</v>
      </c>
      <c r="I11" s="49" t="s">
        <v>44</v>
      </c>
      <c r="J11" s="22">
        <v>400</v>
      </c>
      <c r="K11" s="22">
        <v>400</v>
      </c>
      <c r="L11" s="22">
        <v>0</v>
      </c>
      <c r="M11" s="22">
        <v>0</v>
      </c>
      <c r="N11" s="51"/>
    </row>
    <row r="12" s="5" customFormat="1" ht="44" customHeight="1" spans="1:14">
      <c r="A12" s="21">
        <v>7</v>
      </c>
      <c r="B12" s="22" t="s">
        <v>45</v>
      </c>
      <c r="C12" s="26" t="s">
        <v>46</v>
      </c>
      <c r="D12" s="26" t="s">
        <v>36</v>
      </c>
      <c r="E12" s="22" t="s">
        <v>21</v>
      </c>
      <c r="F12" s="22" t="s">
        <v>22</v>
      </c>
      <c r="G12" s="26" t="s">
        <v>23</v>
      </c>
      <c r="H12" s="22" t="s">
        <v>24</v>
      </c>
      <c r="I12" s="52" t="s">
        <v>47</v>
      </c>
      <c r="J12" s="22">
        <v>105</v>
      </c>
      <c r="K12" s="22">
        <v>105</v>
      </c>
      <c r="L12" s="22">
        <v>0</v>
      </c>
      <c r="M12" s="22">
        <v>0</v>
      </c>
      <c r="N12" s="51"/>
    </row>
    <row r="13" s="5" customFormat="1" ht="27" customHeight="1" spans="1:14">
      <c r="A13" s="27" t="s">
        <v>48</v>
      </c>
      <c r="B13" s="28"/>
      <c r="C13" s="28"/>
      <c r="D13" s="28"/>
      <c r="E13" s="28"/>
      <c r="F13" s="22"/>
      <c r="G13" s="28"/>
      <c r="H13" s="28"/>
      <c r="I13" s="53"/>
      <c r="J13" s="22">
        <f>SUM(J6:J12)</f>
        <v>1133.25</v>
      </c>
      <c r="K13" s="22">
        <f>SUM(K6:K12)</f>
        <v>1133.25</v>
      </c>
      <c r="L13" s="22">
        <f>SUM(L6:L12)</f>
        <v>0</v>
      </c>
      <c r="M13" s="22">
        <f>SUM(M6:M12)</f>
        <v>0</v>
      </c>
      <c r="N13" s="51"/>
    </row>
    <row r="14" s="5" customFormat="1" ht="159" customHeight="1" spans="1:14">
      <c r="A14" s="21">
        <v>8</v>
      </c>
      <c r="B14" s="22" t="s">
        <v>49</v>
      </c>
      <c r="C14" s="29" t="s">
        <v>50</v>
      </c>
      <c r="D14" s="29" t="s">
        <v>51</v>
      </c>
      <c r="E14" s="29" t="s">
        <v>52</v>
      </c>
      <c r="F14" s="22" t="s">
        <v>53</v>
      </c>
      <c r="G14" s="29" t="s">
        <v>23</v>
      </c>
      <c r="H14" s="22" t="s">
        <v>24</v>
      </c>
      <c r="I14" s="54" t="s">
        <v>54</v>
      </c>
      <c r="J14" s="55">
        <v>1135.08</v>
      </c>
      <c r="K14" s="55">
        <v>1135.08</v>
      </c>
      <c r="L14" s="22">
        <v>0</v>
      </c>
      <c r="M14" s="22">
        <v>0</v>
      </c>
      <c r="N14" s="51"/>
    </row>
    <row r="15" s="5" customFormat="1" ht="99" customHeight="1" spans="1:14">
      <c r="A15" s="21">
        <v>9</v>
      </c>
      <c r="B15" s="22" t="s">
        <v>55</v>
      </c>
      <c r="C15" s="29" t="s">
        <v>56</v>
      </c>
      <c r="D15" s="29" t="s">
        <v>57</v>
      </c>
      <c r="E15" s="29" t="s">
        <v>52</v>
      </c>
      <c r="F15" s="22" t="s">
        <v>53</v>
      </c>
      <c r="G15" s="29" t="s">
        <v>23</v>
      </c>
      <c r="H15" s="22" t="s">
        <v>24</v>
      </c>
      <c r="I15" s="39" t="s">
        <v>58</v>
      </c>
      <c r="J15" s="29">
        <v>218.47</v>
      </c>
      <c r="K15" s="29">
        <v>218.47</v>
      </c>
      <c r="L15" s="22">
        <v>0</v>
      </c>
      <c r="M15" s="22">
        <v>0</v>
      </c>
      <c r="N15" s="51"/>
    </row>
    <row r="16" s="5" customFormat="1" ht="57" customHeight="1" spans="1:14">
      <c r="A16" s="21">
        <v>10</v>
      </c>
      <c r="B16" s="22" t="s">
        <v>59</v>
      </c>
      <c r="C16" s="22" t="s">
        <v>60</v>
      </c>
      <c r="D16" s="22" t="s">
        <v>61</v>
      </c>
      <c r="E16" s="30" t="s">
        <v>52</v>
      </c>
      <c r="F16" s="22" t="s">
        <v>53</v>
      </c>
      <c r="G16" s="29" t="s">
        <v>23</v>
      </c>
      <c r="H16" s="22" t="s">
        <v>24</v>
      </c>
      <c r="I16" s="39" t="s">
        <v>62</v>
      </c>
      <c r="J16" s="56">
        <v>429.5</v>
      </c>
      <c r="K16" s="56">
        <v>429.5</v>
      </c>
      <c r="L16" s="22">
        <v>0</v>
      </c>
      <c r="M16" s="22">
        <v>0</v>
      </c>
      <c r="N16" s="51"/>
    </row>
    <row r="17" s="5" customFormat="1" ht="26" customHeight="1" spans="1:14">
      <c r="A17" s="27" t="s">
        <v>63</v>
      </c>
      <c r="B17" s="28"/>
      <c r="C17" s="28"/>
      <c r="D17" s="28"/>
      <c r="E17" s="28"/>
      <c r="F17" s="22"/>
      <c r="G17" s="28"/>
      <c r="H17" s="28"/>
      <c r="I17" s="53"/>
      <c r="J17" s="22">
        <f>SUM(J14:J16)</f>
        <v>1783.05</v>
      </c>
      <c r="K17" s="22">
        <f>SUM(K14:K16)</f>
        <v>1783.05</v>
      </c>
      <c r="L17" s="22">
        <v>0</v>
      </c>
      <c r="M17" s="22">
        <v>0</v>
      </c>
      <c r="N17" s="51"/>
    </row>
    <row r="18" s="5" customFormat="1" ht="80" customHeight="1" spans="1:14">
      <c r="A18" s="21">
        <v>11</v>
      </c>
      <c r="B18" s="22" t="s">
        <v>64</v>
      </c>
      <c r="C18" s="31" t="s">
        <v>65</v>
      </c>
      <c r="D18" s="32" t="s">
        <v>66</v>
      </c>
      <c r="E18" s="32" t="s">
        <v>67</v>
      </c>
      <c r="F18" s="32" t="s">
        <v>68</v>
      </c>
      <c r="G18" s="32" t="s">
        <v>23</v>
      </c>
      <c r="H18" s="32" t="s">
        <v>24</v>
      </c>
      <c r="I18" s="57" t="s">
        <v>69</v>
      </c>
      <c r="J18" s="58">
        <v>123</v>
      </c>
      <c r="K18" s="58">
        <v>123</v>
      </c>
      <c r="L18" s="22">
        <v>0</v>
      </c>
      <c r="M18" s="22">
        <v>0</v>
      </c>
      <c r="N18" s="51"/>
    </row>
    <row r="19" s="5" customFormat="1" ht="57" customHeight="1" spans="1:14">
      <c r="A19" s="21">
        <v>12</v>
      </c>
      <c r="B19" s="22" t="s">
        <v>70</v>
      </c>
      <c r="C19" s="33" t="s">
        <v>71</v>
      </c>
      <c r="D19" s="32" t="s">
        <v>72</v>
      </c>
      <c r="E19" s="32" t="s">
        <v>67</v>
      </c>
      <c r="F19" s="32" t="s">
        <v>68</v>
      </c>
      <c r="G19" s="32" t="s">
        <v>23</v>
      </c>
      <c r="H19" s="32" t="s">
        <v>24</v>
      </c>
      <c r="I19" s="59" t="s">
        <v>73</v>
      </c>
      <c r="J19" s="60">
        <v>20</v>
      </c>
      <c r="K19" s="60">
        <v>20</v>
      </c>
      <c r="L19" s="22">
        <v>0</v>
      </c>
      <c r="M19" s="22">
        <v>0</v>
      </c>
      <c r="N19" s="51"/>
    </row>
    <row r="20" s="5" customFormat="1" ht="33" customHeight="1" spans="1:14">
      <c r="A20" s="27" t="s">
        <v>74</v>
      </c>
      <c r="B20" s="28"/>
      <c r="C20" s="28"/>
      <c r="D20" s="28"/>
      <c r="E20" s="28"/>
      <c r="F20" s="22"/>
      <c r="G20" s="28"/>
      <c r="H20" s="28"/>
      <c r="I20" s="61"/>
      <c r="J20" s="22">
        <f>SUM(J18:J19)</f>
        <v>143</v>
      </c>
      <c r="K20" s="22">
        <f>SUM(K18:K19)</f>
        <v>143</v>
      </c>
      <c r="L20" s="22">
        <v>0</v>
      </c>
      <c r="M20" s="22">
        <v>0</v>
      </c>
      <c r="N20" s="51"/>
    </row>
    <row r="21" s="5" customFormat="1" ht="102" customHeight="1" spans="1:14">
      <c r="A21" s="21">
        <v>13</v>
      </c>
      <c r="B21" s="22" t="s">
        <v>75</v>
      </c>
      <c r="C21" s="34" t="s">
        <v>76</v>
      </c>
      <c r="D21" s="22" t="s">
        <v>77</v>
      </c>
      <c r="E21" s="22" t="s">
        <v>78</v>
      </c>
      <c r="F21" s="22" t="s">
        <v>79</v>
      </c>
      <c r="G21" s="22" t="s">
        <v>23</v>
      </c>
      <c r="H21" s="22" t="s">
        <v>24</v>
      </c>
      <c r="I21" s="39" t="s">
        <v>80</v>
      </c>
      <c r="J21" s="50">
        <v>192</v>
      </c>
      <c r="K21" s="50">
        <v>192</v>
      </c>
      <c r="L21" s="22">
        <v>0</v>
      </c>
      <c r="M21" s="22">
        <v>0</v>
      </c>
      <c r="N21" s="51"/>
    </row>
    <row r="22" s="5" customFormat="1" ht="73" customHeight="1" spans="1:14">
      <c r="A22" s="21">
        <v>14</v>
      </c>
      <c r="B22" s="22" t="s">
        <v>81</v>
      </c>
      <c r="C22" s="35" t="s">
        <v>82</v>
      </c>
      <c r="D22" s="36" t="s">
        <v>83</v>
      </c>
      <c r="E22" s="22" t="s">
        <v>78</v>
      </c>
      <c r="F22" s="22" t="s">
        <v>79</v>
      </c>
      <c r="G22" s="22" t="s">
        <v>23</v>
      </c>
      <c r="H22" s="22" t="s">
        <v>24</v>
      </c>
      <c r="I22" s="39" t="s">
        <v>84</v>
      </c>
      <c r="J22" s="50">
        <v>381.6</v>
      </c>
      <c r="K22" s="50">
        <v>381.6</v>
      </c>
      <c r="L22" s="22">
        <v>0</v>
      </c>
      <c r="M22" s="22">
        <v>0</v>
      </c>
      <c r="N22" s="51"/>
    </row>
    <row r="23" s="5" customFormat="1" ht="41" customHeight="1" spans="1:14">
      <c r="A23" s="27" t="s">
        <v>85</v>
      </c>
      <c r="B23" s="28"/>
      <c r="C23" s="28"/>
      <c r="D23" s="28"/>
      <c r="E23" s="28"/>
      <c r="F23" s="22"/>
      <c r="G23" s="28"/>
      <c r="H23" s="28"/>
      <c r="I23" s="53"/>
      <c r="J23" s="22">
        <f>SUM(J21:J22)</f>
        <v>573.6</v>
      </c>
      <c r="K23" s="22">
        <f>SUM(K21:K22)</f>
        <v>573.6</v>
      </c>
      <c r="L23" s="22">
        <v>0</v>
      </c>
      <c r="M23" s="22">
        <v>0</v>
      </c>
      <c r="N23" s="51"/>
    </row>
    <row r="24" s="5" customFormat="1" ht="63" customHeight="1" spans="1:14">
      <c r="A24" s="37">
        <v>15</v>
      </c>
      <c r="B24" s="22" t="s">
        <v>86</v>
      </c>
      <c r="C24" s="22" t="s">
        <v>87</v>
      </c>
      <c r="D24" s="22" t="s">
        <v>88</v>
      </c>
      <c r="E24" s="22" t="s">
        <v>89</v>
      </c>
      <c r="F24" s="22" t="s">
        <v>90</v>
      </c>
      <c r="G24" s="22" t="s">
        <v>23</v>
      </c>
      <c r="H24" s="22" t="s">
        <v>24</v>
      </c>
      <c r="I24" s="39" t="s">
        <v>91</v>
      </c>
      <c r="J24" s="22">
        <v>122.2</v>
      </c>
      <c r="K24" s="37">
        <v>122.2</v>
      </c>
      <c r="L24" s="22">
        <v>0</v>
      </c>
      <c r="M24" s="22">
        <v>0</v>
      </c>
      <c r="N24" s="51"/>
    </row>
    <row r="25" s="5" customFormat="1" ht="59" customHeight="1" spans="1:14">
      <c r="A25" s="37">
        <v>16</v>
      </c>
      <c r="B25" s="22" t="s">
        <v>92</v>
      </c>
      <c r="C25" s="22" t="s">
        <v>93</v>
      </c>
      <c r="D25" s="22" t="s">
        <v>94</v>
      </c>
      <c r="E25" s="22" t="s">
        <v>89</v>
      </c>
      <c r="F25" s="22" t="s">
        <v>90</v>
      </c>
      <c r="G25" s="22" t="s">
        <v>23</v>
      </c>
      <c r="H25" s="22" t="s">
        <v>24</v>
      </c>
      <c r="I25" s="39" t="s">
        <v>95</v>
      </c>
      <c r="J25" s="22">
        <v>54.4</v>
      </c>
      <c r="K25" s="22">
        <v>54.4</v>
      </c>
      <c r="L25" s="22">
        <v>0</v>
      </c>
      <c r="M25" s="22">
        <v>0</v>
      </c>
      <c r="N25" s="51"/>
    </row>
    <row r="26" s="5" customFormat="1" ht="56" customHeight="1" spans="1:14">
      <c r="A26" s="37">
        <v>17</v>
      </c>
      <c r="B26" s="22" t="s">
        <v>96</v>
      </c>
      <c r="C26" s="22" t="s">
        <v>97</v>
      </c>
      <c r="D26" s="22" t="s">
        <v>98</v>
      </c>
      <c r="E26" s="22" t="s">
        <v>89</v>
      </c>
      <c r="F26" s="22" t="s">
        <v>90</v>
      </c>
      <c r="G26" s="22" t="s">
        <v>23</v>
      </c>
      <c r="H26" s="22" t="s">
        <v>24</v>
      </c>
      <c r="I26" s="39" t="s">
        <v>99</v>
      </c>
      <c r="J26" s="38">
        <v>278.1</v>
      </c>
      <c r="K26" s="38">
        <v>278.1</v>
      </c>
      <c r="L26" s="22">
        <v>0</v>
      </c>
      <c r="M26" s="22">
        <v>0</v>
      </c>
      <c r="N26" s="51"/>
    </row>
    <row r="27" s="5" customFormat="1" ht="51" customHeight="1" spans="1:14">
      <c r="A27" s="37">
        <v>18</v>
      </c>
      <c r="B27" s="22" t="s">
        <v>100</v>
      </c>
      <c r="C27" s="22" t="s">
        <v>101</v>
      </c>
      <c r="D27" s="22" t="s">
        <v>102</v>
      </c>
      <c r="E27" s="22" t="s">
        <v>89</v>
      </c>
      <c r="F27" s="22" t="s">
        <v>90</v>
      </c>
      <c r="G27" s="22" t="s">
        <v>23</v>
      </c>
      <c r="H27" s="22" t="s">
        <v>24</v>
      </c>
      <c r="I27" s="39" t="s">
        <v>103</v>
      </c>
      <c r="J27" s="50">
        <v>243</v>
      </c>
      <c r="K27" s="50">
        <v>243</v>
      </c>
      <c r="L27" s="22">
        <v>0</v>
      </c>
      <c r="M27" s="22">
        <v>0</v>
      </c>
      <c r="N27" s="51"/>
    </row>
    <row r="28" s="5" customFormat="1" ht="41" customHeight="1" spans="1:14">
      <c r="A28" s="27" t="s">
        <v>104</v>
      </c>
      <c r="B28" s="28"/>
      <c r="C28" s="28"/>
      <c r="D28" s="28"/>
      <c r="E28" s="28"/>
      <c r="F28" s="22"/>
      <c r="G28" s="28"/>
      <c r="H28" s="28"/>
      <c r="I28" s="53"/>
      <c r="J28" s="22">
        <f>SUM(J24:J27)</f>
        <v>697.7</v>
      </c>
      <c r="K28" s="22">
        <f>SUM(K24:K27)</f>
        <v>697.7</v>
      </c>
      <c r="L28" s="22">
        <v>0</v>
      </c>
      <c r="M28" s="22">
        <v>0</v>
      </c>
      <c r="N28" s="51"/>
    </row>
    <row r="29" s="5" customFormat="1" ht="53" customHeight="1" spans="1:14">
      <c r="A29" s="37">
        <v>19</v>
      </c>
      <c r="B29" s="22" t="s">
        <v>105</v>
      </c>
      <c r="C29" s="22" t="s">
        <v>106</v>
      </c>
      <c r="D29" s="22" t="s">
        <v>107</v>
      </c>
      <c r="E29" s="22" t="s">
        <v>108</v>
      </c>
      <c r="F29" s="22" t="s">
        <v>109</v>
      </c>
      <c r="G29" s="22" t="s">
        <v>23</v>
      </c>
      <c r="H29" s="22" t="s">
        <v>24</v>
      </c>
      <c r="I29" s="39" t="s">
        <v>110</v>
      </c>
      <c r="J29" s="60">
        <v>379.5</v>
      </c>
      <c r="K29" s="60">
        <v>379.5</v>
      </c>
      <c r="L29" s="22">
        <v>0</v>
      </c>
      <c r="M29" s="22">
        <v>0</v>
      </c>
      <c r="N29" s="51"/>
    </row>
    <row r="30" s="5" customFormat="1" ht="35" customHeight="1" spans="1:14">
      <c r="A30" s="27" t="s">
        <v>111</v>
      </c>
      <c r="B30" s="28"/>
      <c r="C30" s="28"/>
      <c r="D30" s="28"/>
      <c r="E30" s="28"/>
      <c r="F30" s="22"/>
      <c r="G30" s="28"/>
      <c r="H30" s="28"/>
      <c r="I30" s="53"/>
      <c r="J30" s="22">
        <f>SUM(J29:J29)</f>
        <v>379.5</v>
      </c>
      <c r="K30" s="22">
        <f>SUM(K29:K29)</f>
        <v>379.5</v>
      </c>
      <c r="L30" s="22">
        <v>0</v>
      </c>
      <c r="M30" s="22">
        <v>0</v>
      </c>
      <c r="N30" s="51"/>
    </row>
    <row r="31" s="5" customFormat="1" ht="52" customHeight="1" spans="1:14">
      <c r="A31" s="37">
        <v>20</v>
      </c>
      <c r="B31" s="22" t="s">
        <v>112</v>
      </c>
      <c r="C31" s="22" t="s">
        <v>113</v>
      </c>
      <c r="D31" s="22" t="s">
        <v>114</v>
      </c>
      <c r="E31" s="22" t="s">
        <v>115</v>
      </c>
      <c r="F31" s="22" t="s">
        <v>116</v>
      </c>
      <c r="G31" s="22" t="s">
        <v>23</v>
      </c>
      <c r="H31" s="22" t="s">
        <v>24</v>
      </c>
      <c r="I31" s="39" t="s">
        <v>117</v>
      </c>
      <c r="J31" s="22">
        <v>156</v>
      </c>
      <c r="K31" s="22">
        <v>156</v>
      </c>
      <c r="L31" s="22">
        <v>0</v>
      </c>
      <c r="M31" s="22">
        <v>0</v>
      </c>
      <c r="N31" s="51"/>
    </row>
    <row r="32" s="5" customFormat="1" ht="50" customHeight="1" spans="1:14">
      <c r="A32" s="37">
        <v>21</v>
      </c>
      <c r="B32" s="22" t="s">
        <v>118</v>
      </c>
      <c r="C32" s="22" t="s">
        <v>119</v>
      </c>
      <c r="D32" s="22" t="s">
        <v>120</v>
      </c>
      <c r="E32" s="22" t="s">
        <v>115</v>
      </c>
      <c r="F32" s="22" t="s">
        <v>116</v>
      </c>
      <c r="G32" s="22" t="s">
        <v>23</v>
      </c>
      <c r="H32" s="22" t="s">
        <v>24</v>
      </c>
      <c r="I32" s="39" t="s">
        <v>121</v>
      </c>
      <c r="J32" s="22">
        <v>149.8</v>
      </c>
      <c r="K32" s="22">
        <v>149.8</v>
      </c>
      <c r="L32" s="22">
        <v>0</v>
      </c>
      <c r="M32" s="22">
        <v>0</v>
      </c>
      <c r="N32" s="51"/>
    </row>
    <row r="33" s="5" customFormat="1" ht="53" customHeight="1" spans="1:14">
      <c r="A33" s="37">
        <v>22</v>
      </c>
      <c r="B33" s="22" t="s">
        <v>122</v>
      </c>
      <c r="C33" s="22" t="s">
        <v>123</v>
      </c>
      <c r="D33" s="22" t="s">
        <v>124</v>
      </c>
      <c r="E33" s="22" t="s">
        <v>115</v>
      </c>
      <c r="F33" s="22" t="s">
        <v>116</v>
      </c>
      <c r="G33" s="22" t="s">
        <v>23</v>
      </c>
      <c r="H33" s="22" t="s">
        <v>24</v>
      </c>
      <c r="I33" s="39" t="s">
        <v>125</v>
      </c>
      <c r="J33" s="22">
        <v>81</v>
      </c>
      <c r="K33" s="22">
        <v>81</v>
      </c>
      <c r="L33" s="22">
        <v>0</v>
      </c>
      <c r="M33" s="22">
        <v>0</v>
      </c>
      <c r="N33" s="51"/>
    </row>
    <row r="34" s="5" customFormat="1" ht="49" customHeight="1" spans="1:14">
      <c r="A34" s="37">
        <v>23</v>
      </c>
      <c r="B34" s="22" t="s">
        <v>126</v>
      </c>
      <c r="C34" s="22" t="s">
        <v>127</v>
      </c>
      <c r="D34" s="22" t="s">
        <v>128</v>
      </c>
      <c r="E34" s="22" t="s">
        <v>115</v>
      </c>
      <c r="F34" s="22" t="s">
        <v>116</v>
      </c>
      <c r="G34" s="22" t="s">
        <v>23</v>
      </c>
      <c r="H34" s="22" t="s">
        <v>24</v>
      </c>
      <c r="I34" s="39" t="s">
        <v>129</v>
      </c>
      <c r="J34" s="22">
        <v>181.5</v>
      </c>
      <c r="K34" s="22">
        <v>181.5</v>
      </c>
      <c r="L34" s="22">
        <v>0</v>
      </c>
      <c r="M34" s="22">
        <v>0</v>
      </c>
      <c r="N34" s="51"/>
    </row>
    <row r="35" s="5" customFormat="1" ht="33" customHeight="1" spans="1:14">
      <c r="A35" s="27" t="s">
        <v>130</v>
      </c>
      <c r="B35" s="28"/>
      <c r="C35" s="28"/>
      <c r="D35" s="28"/>
      <c r="E35" s="28"/>
      <c r="F35" s="22"/>
      <c r="G35" s="28"/>
      <c r="H35" s="28"/>
      <c r="I35" s="53"/>
      <c r="J35" s="22">
        <f>SUM(J31:J34)</f>
        <v>568.3</v>
      </c>
      <c r="K35" s="22">
        <f>SUM(K31:K34)</f>
        <v>568.3</v>
      </c>
      <c r="L35" s="22">
        <v>0</v>
      </c>
      <c r="M35" s="22">
        <v>0</v>
      </c>
      <c r="N35" s="51"/>
    </row>
    <row r="36" s="5" customFormat="1" ht="58" customHeight="1" spans="1:14">
      <c r="A36" s="37">
        <v>24</v>
      </c>
      <c r="B36" s="22" t="s">
        <v>131</v>
      </c>
      <c r="C36" s="22" t="s">
        <v>132</v>
      </c>
      <c r="D36" s="22" t="s">
        <v>133</v>
      </c>
      <c r="E36" s="38" t="s">
        <v>134</v>
      </c>
      <c r="F36" s="38" t="s">
        <v>135</v>
      </c>
      <c r="G36" s="22" t="s">
        <v>23</v>
      </c>
      <c r="H36" s="39" t="s">
        <v>136</v>
      </c>
      <c r="I36" s="39" t="s">
        <v>137</v>
      </c>
      <c r="J36" s="60">
        <v>141.6</v>
      </c>
      <c r="K36" s="60">
        <v>141.6</v>
      </c>
      <c r="L36" s="22">
        <v>0</v>
      </c>
      <c r="M36" s="22">
        <v>0</v>
      </c>
      <c r="N36" s="51"/>
    </row>
    <row r="37" s="5" customFormat="1" ht="33" customHeight="1" spans="1:14">
      <c r="A37" s="27" t="s">
        <v>138</v>
      </c>
      <c r="B37" s="28"/>
      <c r="C37" s="28"/>
      <c r="D37" s="28"/>
      <c r="E37" s="28"/>
      <c r="F37" s="22"/>
      <c r="G37" s="28"/>
      <c r="H37" s="28"/>
      <c r="I37" s="53"/>
      <c r="J37" s="22">
        <v>141.6</v>
      </c>
      <c r="K37" s="22">
        <v>141.6</v>
      </c>
      <c r="L37" s="22">
        <v>0</v>
      </c>
      <c r="M37" s="22">
        <v>0</v>
      </c>
      <c r="N37" s="51"/>
    </row>
    <row r="38" s="5" customFormat="1" ht="72" customHeight="1" spans="1:14">
      <c r="A38" s="37">
        <v>25</v>
      </c>
      <c r="B38" s="22" t="s">
        <v>139</v>
      </c>
      <c r="C38" s="22" t="s">
        <v>140</v>
      </c>
      <c r="D38" s="22" t="s">
        <v>141</v>
      </c>
      <c r="E38" s="22" t="s">
        <v>142</v>
      </c>
      <c r="F38" s="22" t="s">
        <v>143</v>
      </c>
      <c r="G38" s="22" t="s">
        <v>23</v>
      </c>
      <c r="H38" s="22" t="s">
        <v>24</v>
      </c>
      <c r="I38" s="39" t="s">
        <v>144</v>
      </c>
      <c r="J38" s="60">
        <v>2</v>
      </c>
      <c r="K38" s="60">
        <v>2</v>
      </c>
      <c r="L38" s="22">
        <v>0</v>
      </c>
      <c r="M38" s="22">
        <v>0</v>
      </c>
      <c r="N38" s="51"/>
    </row>
    <row r="39" s="5" customFormat="1" ht="33" customHeight="1" spans="1:14">
      <c r="A39" s="27" t="s">
        <v>145</v>
      </c>
      <c r="B39" s="28"/>
      <c r="C39" s="28"/>
      <c r="D39" s="28"/>
      <c r="E39" s="28"/>
      <c r="F39" s="22"/>
      <c r="G39" s="28"/>
      <c r="H39" s="28"/>
      <c r="I39" s="53"/>
      <c r="J39" s="22">
        <v>2</v>
      </c>
      <c r="K39" s="22">
        <v>2</v>
      </c>
      <c r="L39" s="22">
        <v>0</v>
      </c>
      <c r="M39" s="22">
        <v>0</v>
      </c>
      <c r="N39" s="51"/>
    </row>
    <row r="40" ht="31" customHeight="1" spans="1:1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</sheetData>
  <mergeCells count="25">
    <mergeCell ref="A1:N1"/>
    <mergeCell ref="A2:H2"/>
    <mergeCell ref="J2:M2"/>
    <mergeCell ref="J3:M3"/>
    <mergeCell ref="A5:I5"/>
    <mergeCell ref="A13:I13"/>
    <mergeCell ref="A17:I17"/>
    <mergeCell ref="A20:I20"/>
    <mergeCell ref="A23:I23"/>
    <mergeCell ref="A28:I28"/>
    <mergeCell ref="A30:I30"/>
    <mergeCell ref="A35:I35"/>
    <mergeCell ref="A37:I37"/>
    <mergeCell ref="A39:I39"/>
    <mergeCell ref="A40:M4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</mergeCells>
  <printOptions horizontalCentered="1"/>
  <pageMargins left="0.314583333333333" right="0.314583333333333" top="0.432638888888889" bottom="0.393055555555556" header="0.298611111111111" footer="0.393055555555556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鄯善县2023年中央财政衔接推进乡村振兴补助资金（分配表）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2006-09-16T16:00:00Z</dcterms:created>
  <cp:lastPrinted>2019-03-19T23:48:00Z</cp:lastPrinted>
  <dcterms:modified xsi:type="dcterms:W3CDTF">2023-07-06T03:08:57Z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67EFC8AAB94E4D1493A9E26357FD174B</vt:lpwstr>
  </property>
</Properties>
</file>