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9"/>
  </bookViews>
  <sheets>
    <sheet name="2026年中央实施计划 " sheetId="14" r:id="rId1"/>
  </sheets>
  <definedNames>
    <definedName name="_xlnm._FilterDatabase" localSheetId="0" hidden="1">'2026年中央实施计划 '!$A$7:$AC$50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'2026年中央实施计划 '!$2:$7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<sst xmlns="http://schemas.openxmlformats.org/spreadsheetml/2006/main" count="485" uniqueCount="243">
  <si>
    <t>附件</t>
  </si>
  <si>
    <t>鄯善县2026年中央财政衔接推进乡村振兴补助资金（巩固拓展脱贫攻坚成果和乡村振兴任务）项目实施计划公示表</t>
  </si>
  <si>
    <t>填报单位：鄯善县委农村工作领导小组暨乡村振兴领导小组办公室</t>
  </si>
  <si>
    <t>填报时间：2026年4月4日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</si>
  <si>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</si>
  <si>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</si>
  <si>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</si>
  <si>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</si>
  <si>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</si>
  <si>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</si>
  <si>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</si>
  <si>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</si>
  <si>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</si>
  <si>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</si>
  <si>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</si>
  <si>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</si>
  <si>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</si>
  <si>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</si>
  <si>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</si>
  <si>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</si>
  <si>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</si>
  <si>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</si>
  <si>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</si>
  <si>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</si>
  <si>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</si>
  <si>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</si>
  <si>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</si>
  <si>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</si>
  <si>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</si>
  <si>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</si>
  <si>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</si>
  <si>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</si>
  <si>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</si>
  <si>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</si>
  <si>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</si>
  <si>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SSX2026002</t>
  </si>
  <si>
    <t>//</t>
  </si>
  <si>
    <t>吐峪沟乡巷道硬化建设项目</t>
  </si>
  <si>
    <t>乡村建设行动</t>
  </si>
  <si>
    <t>农村基础设施</t>
  </si>
  <si>
    <t>农村道路建设</t>
  </si>
  <si>
    <t>洋海夏村、团结村、碱滩坎村</t>
  </si>
  <si>
    <t>新建巷道25297.95平方米，其中：洋海夏村9097.95平方米，团结村9000平方米，碱滩坎村7200平方米，0.012万元/平方米，合计303.5754万元（含项目前期费用）。</t>
  </si>
  <si>
    <t>带动生产</t>
  </si>
  <si>
    <t>否</t>
  </si>
  <si>
    <t>其他</t>
  </si>
  <si>
    <t>是</t>
  </si>
  <si>
    <t>该项目的实施，可以有效改善村庄基础设施，为群众生产生活提供便利，改善群众生产生活条件。</t>
  </si>
  <si>
    <t>吐峪沟乡人民政府</t>
  </si>
  <si>
    <t>SSX2026007</t>
  </si>
  <si>
    <t>吐峪沟乡机电井设备更新项目</t>
  </si>
  <si>
    <t>产业发展</t>
  </si>
  <si>
    <t>配套设施项目</t>
  </si>
  <si>
    <t>小型农田水利设施建设</t>
  </si>
  <si>
    <t>团结村、泽日甫坎儿孜村、碱滩坎村、吐峪沟村</t>
  </si>
  <si>
    <t>1、购置水泵10台，其中：团结村63kw80×160型水泵3台，2万元/台，计6万元；泽日甫坎儿孜村55kw80×160型水泵3台，1.5万元/台，计4.5万元；碱滩坎村63kw80×160型水泵3台，2万元/台，计6万元；吐峪沟村55kw80×160型水泵1台，1.5万元/台，计1.5万元，合计18万元。
2、购置单根线径35平方电缆6600米，其中：团结村1980米、泽日甫坎儿孜村1980米、碱滩坎村1980米、吐峪沟村660米，0.0045万元/米，合计29.7万元。
3、购置4英寸抽水管350根，其中：团结村105根、泽日甫坎儿孜村105根、碱滩坎村105根、吐峪沟村35根，0.04万元/根，合计14万元。
4、购置启动柜10台，其中：团结村3台、泽日甫坎儿孜村3台、碱滩坎村3台、吐峪沟村1台，0.6万元/台，合计6万元。
5、购置100kw变压器10台，其中：团结村3台、泽日甫坎儿孜村3台、碱滩坎村3台、吐峪沟村1台，1.5万元/台，合计15万元。总计：82.7万元。</t>
  </si>
  <si>
    <t>葡萄</t>
  </si>
  <si>
    <t>该项目的实施，能够降低灌溉过程水损耗，提高水利用率，改善农业基础设施，减少农民农业生产成本。</t>
  </si>
  <si>
    <t>SSX2026009</t>
  </si>
  <si>
    <t>吐峪沟乡克尔火焰山村智慧农业连栋大棚建设项目</t>
  </si>
  <si>
    <t>生产项目</t>
  </si>
  <si>
    <t>种植业基地</t>
  </si>
  <si>
    <t>克尔火焰山村</t>
  </si>
  <si>
    <t>新建100亩连栋大棚，2万元/亩，计200万元；配备智能施肥机1套，3万元/台，计3万元；配备智能电磁阀15个，0.18万元/个，计2.7万元；配备网关1套，0.8万元/套，计0.8万元。合计206.5万元（含项目前期费）。</t>
  </si>
  <si>
    <t>就业务工</t>
  </si>
  <si>
    <t>该项目的实施，土地利用率较传统种植提升30%以上。亩均收益显著增长，远超传统种植模式。项目不仅实现高效规模化种植，还能带动周边就业与土地流转增收，兼具经济效益与社会效益，为农业现代化发展注入新动能。</t>
  </si>
  <si>
    <t>鄯善县吐峪沟乡实施项目计划合计</t>
  </si>
  <si>
    <t>SSX2026024</t>
  </si>
  <si>
    <t>鲁克沁镇阔纳夏村智慧农业连栋大棚建设项目</t>
  </si>
  <si>
    <t>阔纳夏村</t>
  </si>
  <si>
    <t>新建连栋大棚1座，面积50亩，2万元/亩，计100万元；配备智能施肥机1套，3万元/台，计3万元；配备智能电磁阀8个，0.18万元/个，计1.44万元；配备网关1套，0.8万元/套，计0.8万元。合计105.24万元（含项目前期费用）。</t>
  </si>
  <si>
    <t>带动就业</t>
  </si>
  <si>
    <t>/</t>
  </si>
  <si>
    <t>鲁克沁镇人民政府</t>
  </si>
  <si>
    <t>示范村</t>
  </si>
  <si>
    <t>SSX2026026</t>
  </si>
  <si>
    <t>鲁克沁镇阔纳夏村环卫设备采购项目</t>
  </si>
  <si>
    <t>人居环境整治</t>
  </si>
  <si>
    <t>农村垃圾治理</t>
  </si>
  <si>
    <t>采购10辆三轮垃圾清运电动车（带箱体），0.8万/辆，合计8万元。</t>
  </si>
  <si>
    <t>该项目的实施，将进一步完善村庄垃圾收集、运输设施，提高垃圾处理效率，有效改善村庄环境卫生状况，为打造“洁净乡村”提供有力保障。</t>
  </si>
  <si>
    <t>SSX2026030</t>
  </si>
  <si>
    <t>鲁克沁镇其那尔巴格村公共照明设施建设项目</t>
  </si>
  <si>
    <t>农村公共服务</t>
  </si>
  <si>
    <t>公共照明设施</t>
  </si>
  <si>
    <t>其那尔巴格村</t>
  </si>
  <si>
    <t>采购6米高太阳能路灯180盏，0.25万元/盏，合计45万元。</t>
  </si>
  <si>
    <t>改善村内夜间照明条件，降低夜间出行安全事故发生率，提升村民夜间活动便利性，助力乡村治安防控能力提升。</t>
  </si>
  <si>
    <t>SSX2026036</t>
  </si>
  <si>
    <t>鲁克沁镇木卡姆村公共照明设施建设项目</t>
  </si>
  <si>
    <t>木卡姆村</t>
  </si>
  <si>
    <t>采购6米高太阳能路灯280盏，0.25万元/盏，合计70万元。</t>
  </si>
  <si>
    <t>本项目实施后，将实现村庄主要区域太阳能路灯全覆盖，显著改善村民夜间出行条件，有效提升夜间道路安全与治安水平。同时，节能环保的照明设施不仅美化了村庄夜景，也延长了村民夜间活动时间，丰富了文化生活，有助于增强村庄活力、促进乡风文明，整体提升了乡村人居环境质量与村民生活幸福感。</t>
  </si>
  <si>
    <t>SSX2026037</t>
  </si>
  <si>
    <t>鲁克沁镇木卡姆村青贮饲料场地建设项目</t>
  </si>
  <si>
    <t>加工流通项目</t>
  </si>
  <si>
    <t>产地初加工和精深加工</t>
  </si>
  <si>
    <t>新建青贮饲料场地，4200平方米，0.012万元/平方米，计50.4万元；配备一台200千瓦铜芯变压器等附属设施，10万元/台，计10万元，合计60.4万元（含项目前期费）。</t>
  </si>
  <si>
    <t>本项目通过新建场地并配备专用变压器，将显著提升饲料加工效率与存储品质，有效保障本村及周边畜牧养殖业的优质饲料稳定供应。项目直接服务于农业生产，有助于推动种养结合，降低饲养成本，提高养殖效益，壮大畜牧产业。同时，规范的场地建设改善了局部生产环境，促进了农作物秸秆等资源循环利用，对增加农民收入、推动产业振兴具有积极作用。</t>
  </si>
  <si>
    <t>鄯善县鲁克沁镇实施项目计划合计</t>
  </si>
  <si>
    <t>SSX2026043</t>
  </si>
  <si>
    <t>迪坎镇机电井更新建设项目</t>
  </si>
  <si>
    <t>玉尔门村、托特坎儿孜村、迪坎尔村</t>
  </si>
  <si>
    <t>更新机电井5眼（玉尔门村2眼、托特坎儿孜村2眼、迪坎尔村1眼），包括更换大功率水泵和相应容量变压器、电缆、水泵、井房等附属设施，27万元/眼，合计135万元(含项目前期费)。</t>
  </si>
  <si>
    <t>通过更换机电井，不仅能提高农民灌溉的效率，还可以减少群众种植成本，合理分配和利用地下水资源，从而提高水资源的利用效率。</t>
  </si>
  <si>
    <t>迪坎镇人民政府</t>
  </si>
  <si>
    <t>SSX2026048</t>
  </si>
  <si>
    <t>迪坎镇连栋大棚建设项目</t>
  </si>
  <si>
    <t>坎儿孜库勒村、塔什塔盘村、玉尔门村、托特坎儿孜村</t>
  </si>
  <si>
    <t>新建80亩连栋大棚，其中：坎儿孜库勒村25亩，塔什塔盘村20亩，玉尔门村20亩，托特坎儿孜村15亩，2万元/亩，合计160万元（含项目前期费）。</t>
  </si>
  <si>
    <t>通过连栋大棚项目，提高西甜瓜及蔬菜提早上市，增加农产品收益，同时带动辖区群众家门口就业，增加各村集体全年总收入15万元，项目受益人数6376人。</t>
  </si>
  <si>
    <t>SSX2026049</t>
  </si>
  <si>
    <t>迪坎镇迪坎村菌菜轮作温室大棚建设项目</t>
  </si>
  <si>
    <t>迪坎尔村</t>
  </si>
  <si>
    <t>新建温室大棚2座，主体钢架+覆膜+基础通风系统，面积1440平方米，0.031万元/平方米，计44.64万元。（含项目前期费）</t>
  </si>
  <si>
    <t>通过温室大棚建设项目，推动村集体收入持续增长，解决部分村民就业难题，稳定夏菜冬菌种植产能，助力乡村振兴提质增效。</t>
  </si>
  <si>
    <t>SSX2026050</t>
  </si>
  <si>
    <t>迪坎镇塔什塔盘村牛羊肉初加工建设项目</t>
  </si>
  <si>
    <t>塔什塔盘村</t>
  </si>
  <si>
    <t>1.新建冷库50㎡，0.5万元/平方米，计25万元；2.安装1台250KV变压器(含配套设施)，计5.5万元；3.购置大型锯骨机1台，计5.7万元；4.操作台4台，0.5万元/台，计2万元；5.购置冷柜1台，计0.6万元；6.购置禁外线杀菌灯2台，0.8万元/台，计1.6万元；7.购置制冷设备2台，0.9万元/台，计1.8万元；8.购置挂肉架2套，0.5万元/套，计1万元；9.购置电子秤2台，0.05万元/台，计0.1万元；10.购置刀具2套，0.1万元/套，计0.2万元；11.速冻柜带盘1台，计12万元。合计55.5万元。</t>
  </si>
  <si>
    <t>该项目建成后，通过对迪坎镇牛羊肉进行真空包装，增加农产品附加值，不仅提高群众收入，还可以壮大村集体收入。</t>
  </si>
  <si>
    <t>鄯善县迪坎镇实施项目计划合计</t>
  </si>
  <si>
    <t>SSX2026051</t>
  </si>
  <si>
    <t>达朗坎乡乔亚村智慧农业连栋大棚建设项目</t>
  </si>
  <si>
    <t>乔亚村</t>
  </si>
  <si>
    <t>新建140亩连栋大棚，2万元/亩，计280万元；配备智能施肥机1套，3万元/台，计3万元；配备智能电磁阀20个，0.18万元/个，计3.6万元；配备网关1套，0.8万元/套，计0.8万元。合计287.4万元（含项目前期费）。</t>
  </si>
  <si>
    <t>建设连栋大棚140亩；项目（工程）验收合格率100%；带动增加村集体全年总收入30万元；项目受益人数3150人，带动辖区群众家门口就业，提高群众收入。</t>
  </si>
  <si>
    <t>达朗坎乡人民政府</t>
  </si>
  <si>
    <t>SSX2026054</t>
  </si>
  <si>
    <t>达朗坎乡沥青道路建设项目</t>
  </si>
  <si>
    <t>产业路、资源路、旅游路建设</t>
  </si>
  <si>
    <t>央布拉克村、拜什塔木村</t>
  </si>
  <si>
    <t>新建4米宽沥青道路5公里,其中：央布拉克村2.5公里，拜什塔木村2.5公里，50万元/公里，合计250万元（含项目前期费）。</t>
  </si>
  <si>
    <t>新建4米宽沥青道路5公里,其中：央布拉克村2.5公里，拜什塔木村2.5公里；项目（工程）验收合格率100%；项目受益人数8252人；有效改善群众出行道路环境，提高群众出行安全性，降低农产品运输成本，提高运输效率，达到增收的目的。</t>
  </si>
  <si>
    <t>鄯善县达朗坎乡实施项目计划合计</t>
  </si>
  <si>
    <t>SSX2026066</t>
  </si>
  <si>
    <t>连木沁镇连木沁巴扎村水泥道路建设项目</t>
  </si>
  <si>
    <t>连木沁巴扎村</t>
  </si>
  <si>
    <t>新建水泥道路7.2公里，其中：4米宽6公里，50万元/公里，计300万元；5米宽1.2公里，57万元/公里，计68.4万元；合计368.4万元。（含项目前期费）</t>
  </si>
  <si>
    <t>该项目实施后有效改善群众出行条件，降低农产品运输成本，提升群众幸福感，获得感。项目受益人数1765人。</t>
  </si>
  <si>
    <t>连木沁镇人民政府</t>
  </si>
  <si>
    <t>鄯善县连木沁镇实施项目计划合计</t>
  </si>
  <si>
    <t>SSX2026075</t>
  </si>
  <si>
    <t>辟展镇克其克村、英也尔村水泥道路建设项目</t>
  </si>
  <si>
    <t>克其克村、英也尔村</t>
  </si>
  <si>
    <t>新建水泥道路4.8公里。其中：4米宽水泥道路3.5公里（克其克村2.5公里，英也尔村1公里），50万元/公里，计175万元；5米宽水泥道路（英也尔村）1.3公里，57万元/公里，计74.1万元，合计249.1万元（含前期费用）。</t>
  </si>
  <si>
    <t>改善当地车辆的通行能力，给沿线居民的出行带来更大便利的同时又可解决农副产品滞销问题，降低了货物运输成本，节约运输时间，受益群众1369户5306人，其中受益脱贫户2户5人。</t>
  </si>
  <si>
    <t>辟展镇人民政府</t>
  </si>
  <si>
    <t>SSX2026078</t>
  </si>
  <si>
    <t>辟展镇机电井设备更换建设项目</t>
  </si>
  <si>
    <t>库尔干村、乔克塔木村、克其克村、树柏沟村、小东湖村</t>
  </si>
  <si>
    <t>①购置水泵18台，其中：37kw机电井水泵11台（库尔干村4台，乔克塔木村2台、小东湖村5台），1.2万元/台，计13.2万元；32kw水泵4台（克其克村），1.15万元/台，计4.6万元；22kw水泵3台（树柏沟村），1万元/台，计3万元，合计20.8万元。                                                                                                                                                                                                                ②安装增容80kw变压器3台（克其克村2台，树柏沟村1台）（含电线杆、四合一柜子、配电箱、跌落保险、安装费等附件），4.5万元/台，计13.5万元；克其克村安装增容100kw变压器3台（含电线杆、四合一柜子、配电箱、跌落保险、安装费等附件），4.7万元/台，计14.1万元；小东湖村安装100KW变压器1台，1.5万元/台，计1.5万元；小东湖村安装50kw变压器4台，1.3万元/台，计5.2万元，合计34.3万元。                                                        ③树柏沟村安装低压线路1500米，30元/米，合计4.5万元。                                                                                                                                                                    ④购置启动柜18个（库尔干村4个，乔克塔木村2个、小东湖村5个，克其克村4个，树柏沟村3个），0.45万元/个，计8.1万元，配套电缆线、抽水管等25.855万元，合计93.555万元。</t>
  </si>
  <si>
    <t xml:space="preserve">否 </t>
  </si>
  <si>
    <t xml:space="preserve">项目建成后可有效提高灌溉效率，解决春夏秋三季农作物用水困难，保障耕地有效灌溉。受益群众2754户10303人，其中脱贫户4户14人 </t>
  </si>
  <si>
    <t>鄯善县辟展镇实施项目计划合计</t>
  </si>
  <si>
    <t>SSX2026081</t>
  </si>
  <si>
    <t>七克台镇机电井设备更换建设项目</t>
  </si>
  <si>
    <t>巴喀村、库木坎村、七克台村、南湖村、黄家坎村</t>
  </si>
  <si>
    <t>1.购置变压器34台，其中：50kw7台（库木坎村2台，七克台村1台，南湖村3台，黄家坎村1台），1.4万元/台，小计9.8万元；七克台村63kw2台，1.45万元/台，小计2.9万元；南湖村63kw铜1台，1.9万元/台，小计1.9万元；80kw12台（巴喀村8台，七克台村2台，黄家坎村1台，南湖村1台），1.5万元/台，小计18万元；黄家坎村80kw铜1台，2.1万元/台，小计2.1万元；100kw11台（巴喀村6台，库木坎村4台，七克台村1台），1.6万元/台，小计17.6万元，共计52.3万元；                                                                                                                                                                                                             2.购置水泵35台，其中：南湖村25kw2台，1.1万元/台，小计2.2万元；30kw10台（巴喀村1台，库木坎村2台，七克台村4台，南湖村2台，黄家坎村1台），1.2万元/台，小计12万元；37kw18台（巴喀村12台，七克台村2台，南湖村2台，黄家坎村2台），1.3万元/台，小计23.4万元；45kw5台（巴喀村1台，库木坎村4台），1.4万元/台，小计7万元；共计44.6万元；                                                                                                           3.购置泵管568根，其中：七克台村3寸6米15根，0.038万元/根，小计0.57万元；4寸6米343根（库木坎村128根，七克台村67根，南湖村95根，黄家坎村53根），0.043万元/根，小计14.749万元；5寸6米195根（巴喀村183根，七克台村12根），0.056万元/根，小计10.92万元；巴喀村6寸6米15根，0.065万元/根，小计0.975万元；共计27.214万元；                                                                                                                  4.购置启动柜35台，其中：巴喀村14台，库木坎村6台，七克台村6台，南湖村6台，黄家坎村3台，4800元/台，小计16.8万元；                                                                                                             5、购置电缆线10197米，其中：巴喀村3585米，库木坎村2238米，七克台村1740米，南湖村1674米，黄家坎村960米，48元/米，小计48.9456万元。合计189.8596万元。</t>
  </si>
  <si>
    <t>一是可完善七克台镇农田基础设施，提高农业灌溉水平，新增和改善耕地灌溉面积，提高农作物产量和品质，促进群众增收致富，有效巩固脱贫攻坚成果；二是可以节约水资源，提高水资源的利用率，改善生态环境；三是项目受益范围广泛，将覆盖全镇2469户9713人，其中包含脱贫户2户4人，切实保障民生福祉，让发展成果更多惠及群众。</t>
  </si>
  <si>
    <t>七克台镇人民政府</t>
  </si>
  <si>
    <t>SSX2026082</t>
  </si>
  <si>
    <t>七克台镇沥青道路建设项目（3.47公里）</t>
  </si>
  <si>
    <t>巴喀村、台孜村、库木坎村</t>
  </si>
  <si>
    <t>新建宽5米沥青道路3.47公里，其中：巴喀村1.15公里、台孜村0.75公里、库木坎村1.57公里，57万元/公里，合计197.79万元（含项目前期费）。</t>
  </si>
  <si>
    <t>一是修建道路是改善村级基础设施面貌迫切需求，方便群众出行，改善群众日常生活生活条件，促进农产品销售，群众增收；二是项目的建成可使巴喀村、台孜村、库木坎村1874户4400人受益，大力改善当前道路现状，提高农民生产生活条件；三是解决群众出行困难问题，确保群众出行安全，为群众日常生活提供便利，提高收入。</t>
  </si>
  <si>
    <t>SSX2026085</t>
  </si>
  <si>
    <t>七克台镇机电井更新建设项目</t>
  </si>
  <si>
    <t>库木坎村、台孜村</t>
  </si>
  <si>
    <t>更新机电井2眼，其中：库木坎村1眼，台孜村1眼，包含更换大功率水泵和相应容量变压器、电缆、水泵、井房等附属设施，每眼投资28万元，合计56万元。（含项目前期费用）</t>
  </si>
  <si>
    <t>一是项目完成后，2眼老化损坏的机电井更新改造率达100%，出水量恢复至设计标准，出水含沙量降至行业规范允许范围。二是解决生产灌溉难题，保障及时灌溉，促进产业健康发展；三是项目直接受益群众达1564户、3318人，其中包括脱贫户1户1人，群众对灌溉条件改善的满意度稳步提升，助力巩固脱贫成效。</t>
  </si>
  <si>
    <t>SSX2026086</t>
  </si>
  <si>
    <t>七克台镇热阿运村公共照明设施维修项目</t>
  </si>
  <si>
    <t>热阿运村</t>
  </si>
  <si>
    <t>路灯维修144套，包括灯头、电缆线、灯杆内配线、灯板及电源、智能控制柜、空气开关等设备。每套4200元，合计60.48万元。</t>
  </si>
  <si>
    <t>一是对完善辖区功能、改善人居环境、提高人民生活水平发挥着重要作用，也是社会进步和经济发展的标志；二是七克台镇群众出行条件得到进一步改善，群众的幸福感、获得感得到进一步提升；三是可使312户1288人，包括脱贫户1户1人受益，从而激发农户发展内生动力，促农进发展，有效衔接乡村振兴战略。</t>
  </si>
  <si>
    <t>鄯善县七克台镇实施项目计划合计</t>
  </si>
  <si>
    <t>SSX2026093</t>
  </si>
  <si>
    <t>东巴扎乡塔乌村停车场及附属设施建设项目</t>
  </si>
  <si>
    <t>塔乌村</t>
  </si>
  <si>
    <t>修建公益性停车场1处，清理场地及回填硬化5500平方米，150元/平方米，计82.5万元；购置安装太阳能路灯20盏，2500元/盏，小计5万元；合计87.5万元。（含项目前期费）。</t>
  </si>
  <si>
    <t>该项目建成后，为游客提供停车服务，有助于提升村庄文明形象，促进乡村旅游发展，增强村民的幸福感与获得感。</t>
  </si>
  <si>
    <t>东巴扎乡人民政府</t>
  </si>
  <si>
    <t>鄯善县东巴扎乡实施项目计划合计</t>
  </si>
  <si>
    <t>SSX2026098</t>
  </si>
  <si>
    <t>连木沁镇农产品分拣包装车间建设项目</t>
  </si>
  <si>
    <t>连木沁镇阿克墩村、连木沁镇库木买里村</t>
  </si>
  <si>
    <t>1.新建1000平方米分拣包装车间，轻钢结构，0.15万元/平方米，小计150万元；
2.新建农产品成品库房150平方米，轻钢结构，0.2万元/平方米，小计30万元；
3.配套水、电、暖等基础设施，小计20万元;
合计200万元。（含前期费）</t>
  </si>
  <si>
    <t>项目实施后，可完善农产品产后处理体系，提升产品附加值与市场竞争力。降低农产品损耗率，推动特色农业产业化发展；优化农业生产环境，可持续带动产业升级。直接受益人数3798人。</t>
  </si>
  <si>
    <t>中共鄯善县委员会组织部</t>
  </si>
  <si>
    <t>SSX2026099</t>
  </si>
  <si>
    <t>辟展镇马场村门面房建设项目</t>
  </si>
  <si>
    <t>市场建设和农村物流</t>
  </si>
  <si>
    <t>辟展镇马场村</t>
  </si>
  <si>
    <t>1.新建295.5平方米门面房（含水电暖及配套），地上两层，3200元/平方米，小计94.56万元；
2.地面硬化130平方米，120元/平方米，小计1.56万元；
3.新建凉棚130平方米,300元/平方米，小计3.9万元；
合计100.02万元（含前期费用）。</t>
  </si>
  <si>
    <t>项目实施后，增加村级经营性资产，深入提升村级本身“造血”功效，增加家门口就业人口。</t>
  </si>
  <si>
    <t>SSX2026100</t>
  </si>
  <si>
    <t>辟展镇树柏沟村民宿建设项目</t>
  </si>
  <si>
    <t>休闲农业与乡村旅游</t>
  </si>
  <si>
    <t>辟展镇树柏沟村</t>
  </si>
  <si>
    <t>1.新建民宿6间及配套设施，10.9万元/间，小计65.4万元；
2.新建玻璃钢化粪池50立方米，1000元/立方米，计5万元；
3.新建给水管网1304米，100元/米，小计13.04万元；
4.铺设花砖420平方米，120元/平方米，小计5.04万元；
5.安装低压线路500米，30元/米，小计1.5万元；
6.灌溉管网500米，200元/米，小计10万元；合计99.98万元。（含前期费用）。</t>
  </si>
  <si>
    <t>项目实施后，推动村集体经济年收入增加，吸纳当地劳动力就业，带动树柏沟村经济发展。</t>
  </si>
  <si>
    <t>SSX2026101</t>
  </si>
  <si>
    <t>辟展镇克其克村民宿建设项目</t>
  </si>
  <si>
    <t>辟展镇克其克村</t>
  </si>
  <si>
    <t>1.新建民宿10间（含水电暖及配套），每间25平方米，共3000元/平方米，小计75万元；
2.10套基础设施（含空调，床，电视，卫生间，淋浴，手提式干粉灭火器等），每套1万元，小计10万；
3.新建凉棚350平方米,300元/平方米，小计10.5万元；
4.餐饮配套设施（就餐桌椅板凳、长条餐桌、电炉一套等），小计4.5万元；合计100万（含前期费用）。</t>
  </si>
  <si>
    <t>项目实施后，推动村集体经济年收入增加，吸纳当地劳动力就业，带动克其克村经济发展。</t>
  </si>
  <si>
    <t>SSX2026102</t>
  </si>
  <si>
    <t>鲁克沁镇其那尔巴格村连栋大棚建设项目</t>
  </si>
  <si>
    <t>鲁克沁镇其那尔巴格村</t>
  </si>
  <si>
    <t>1.新建连栋大棚一座，占地面积47亩，2万元/亩，小计94万元；
2.配备智能施肥机1套、3万元/套，计3万元；
3.配备智能电磁阀7个、0.18万元/个，计1.26万元；
4.配备网关1套、0.8万元/套，计0.8万元。合计99.06万元（含项目前期费用）。</t>
  </si>
  <si>
    <t>项目实施后，土地利用率较传统种植提升30%以上。亩均收益显著增长，远超传统种植模式。项目不仅实现高效规模化种植，还能带动周边就业与土地流转增收，兼具经济效益与社会效益，为农业现代化发展注入新动能。</t>
  </si>
  <si>
    <t>SSX2026103</t>
  </si>
  <si>
    <t>吐峪沟乡智慧农业玻璃温室大棚建设项目</t>
  </si>
  <si>
    <t>吐峪沟乡洋海夏村、吐峪沟乡苏贝希夏村</t>
  </si>
  <si>
    <t>1.新建3168平方米玻璃温室，主体工程136.65万元；
2.室内配电配套2万元；
3.潮汐苗床、移动水车、水系统53万元；
4.冷凝水收集及排水系统、外遮阳传动系统、内保温传动系统、顶开窗传动系统、外翻窗传动系统8.35万元。
合计200万元。（包含项目前期费用）</t>
  </si>
  <si>
    <t>项目实施后，将通过玻璃温室大棚的集约化种植，可实现果蔬等作物的反季节、高品质生产，年均新增产值不低于10万元，带动吐峪沟乡洋海夏村、苏贝希夏村种植户增收致富；为当地提供5个就业岗位，推广现代农业种植技术，提升周边农户科学种养水平，助力乡村产业结构优化升级；采用节水灌溉、绿色防控等生态种植模式，减少农药化肥使用量，降低农业面源污染，推动农业绿色可持续发展。</t>
  </si>
  <si>
    <t>鄯善县委组织部实施项目计划合计</t>
  </si>
  <si>
    <t>SSX2026105</t>
  </si>
  <si>
    <t>鄯善县现代化动物免疫安全设备智能化配套与应用项目</t>
  </si>
  <si>
    <t>产业服务支撑项目</t>
  </si>
  <si>
    <t>农业社会化服务</t>
  </si>
  <si>
    <t>鲁克沁镇、吐峪沟乡、达朗坎乡、迪坎镇、连木沁镇、辟展镇、东巴扎乡、鄯善镇、七克台镇</t>
  </si>
  <si>
    <t>1.羊布病电动连续注射器50台，单价0.05万元/台，小计2.5万元;
2.牛羊强免连续注射器300把，单价0.025万元/把，小计7.5万元;
3.微型动物防疫消毒车25台，单价2万元/台，小计50万元;
4.疫苗冷藏箱60个，单价0.05万元，小计3万元;
5.疫苗冷冻冰箱10台，单价1万元/台，小计10万元;
6.疫苗冷藏冰箱10台，单价0.5万元/台，小计5万元;
合计78万元。</t>
  </si>
  <si>
    <t>该项目的实施，有效阻断疫情传播链，降低动物疫病风险，维护公共卫生安全，有效降低人蓄共患病的发生，实现多维度的安全与效益目标，确保畜牧业健康有序发展。</t>
  </si>
  <si>
    <t>鄯善县农业农村局</t>
  </si>
  <si>
    <t>SSX2026106</t>
  </si>
  <si>
    <t>鄯善县羊人工授精配种点建设项目</t>
  </si>
  <si>
    <t>鲁克沁镇、辟展镇</t>
  </si>
  <si>
    <t>在鲁克沁镇、辟展镇建设2座羊人工授精配种点。
①建设配种用房2座，每座160平方，计320平方，0.18万元/平方，计57.6万元；
②羊圈2座，每座150平方米，计300平方米，0.035万元/平方米，计10.5万元；
③配备消毒室2间，每间20平方米，计40平方米,0.18万元/平方米，计7.2万元；
④配备配种架2套，1万元/套，计2万元；
⑤配备冰柜2台，0.5万元/台，计1万元。
合计78.3万元。（含前期费）</t>
  </si>
  <si>
    <t>通过该项目的实施，有效提高羊群核心生产性能，带动养殖户增收，推动养殖模式向规模化、标准化转型，同时以更强的品种适应性和生态友好特性筑牢乡村振兴的产业根基，实现经济效益、社会效益与生态效益的同步共赢。</t>
  </si>
  <si>
    <t>鄯善县农业农村局实施项目计划合计</t>
  </si>
  <si>
    <t>SSX2026108</t>
  </si>
  <si>
    <t>鄯善县教育局2025-2026学年“雨露计划”项目</t>
  </si>
  <si>
    <t>巩固三保障成果</t>
  </si>
  <si>
    <t>教育</t>
  </si>
  <si>
    <t>享受雨露计划职业教育补助</t>
  </si>
  <si>
    <t>吐峪沟乡、鲁克沁镇、迪坎镇、达朗坎乡、连木沁镇、</t>
  </si>
  <si>
    <t>对脱贫户子女接受全日制中等职业教育（含普通中专、成人中专、职业高中、技工院校）、全日制高等职业教育（含普通大专、高职院校、技师学院）的鄯善籍学生进行扶持，每生每年扶贫3000元。</t>
  </si>
  <si>
    <t>1:资助脱贫户家庭子女380人。
2:脱贫户子女资助标准3000元/生/年。
3:改善脱贫户子女生活学习条件，解决脱贫户家庭子女上学的忧患，保证学业的完成。</t>
  </si>
  <si>
    <t>鄯善县教育局</t>
  </si>
  <si>
    <t>鄯善县教育局实施项目计划合计</t>
  </si>
  <si>
    <t>鄯善县2026年中央财政衔接资金实施项目计划合计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</si>
</sst>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_ "/>
    <numFmt numFmtId="178" formatCode="0.000_ "/>
    <numFmt numFmtId="179" formatCode="0.0_ "/>
    <numFmt numFmtId="180" formatCode="0.0000_ "/>
    <numFmt numFmtId="181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ajor"/>
    </font>
    <font>
      <b/>
      <sz val="12"/>
      <name val="黑体"/>
      <charset val="134"/>
    </font>
    <font>
      <sz val="12"/>
      <name val="宋体"/>
      <charset val="134"/>
      <scheme val="minor"/>
    </font>
    <font>
      <sz val="20"/>
      <name val="方正黑体_GBK"/>
      <charset val="134"/>
    </font>
    <font>
      <sz val="26"/>
      <name val="方正小标宋_GBK"/>
      <charset val="134"/>
    </font>
    <font>
      <sz val="26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top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 wrapText="1"/>
    </xf>
    <xf numFmtId="0" fontId="8" fillId="2" borderId="4" xfId="56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left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177" fontId="8" fillId="3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right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178" fontId="8" fillId="3" borderId="4" xfId="0" applyNumberFormat="1" applyFont="1" applyFill="1" applyBorder="1" applyAlignment="1">
      <alignment horizontal="center" vertical="center" wrapText="1"/>
    </xf>
    <xf numFmtId="179" fontId="8" fillId="3" borderId="4" xfId="0" applyNumberFormat="1" applyFont="1" applyFill="1" applyBorder="1" applyAlignment="1">
      <alignment horizontal="center" vertical="center" wrapText="1"/>
    </xf>
    <xf numFmtId="179" fontId="8" fillId="3" borderId="4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77" fontId="8" fillId="3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178" fontId="8" fillId="3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80" fontId="8" fillId="3" borderId="4" xfId="0" applyNumberFormat="1" applyFont="1" applyFill="1" applyBorder="1" applyAlignment="1">
      <alignment horizontal="center" vertical="center" wrapText="1"/>
    </xf>
    <xf numFmtId="0" fontId="8" fillId="0" borderId="4" xfId="56" applyFont="1" applyBorder="1" applyAlignment="1">
      <alignment horizontal="left" vertical="center" wrapText="1"/>
    </xf>
    <xf numFmtId="176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178" fontId="8" fillId="0" borderId="4" xfId="55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181" fontId="8" fillId="0" borderId="4" xfId="0" applyNumberFormat="1" applyFont="1" applyFill="1" applyBorder="1" applyAlignment="1">
      <alignment horizontal="center" vertical="center" wrapText="1"/>
    </xf>
    <xf numFmtId="57" fontId="8" fillId="0" borderId="4" xfId="52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8" fillId="0" borderId="4" xfId="53" applyNumberFormat="1" applyFont="1" applyFill="1" applyBorder="1" applyAlignment="1">
      <alignment horizontal="center" vertical="center" wrapText="1"/>
    </xf>
    <xf numFmtId="0" fontId="8" fillId="0" borderId="4" xfId="55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5" xfId="49"/>
    <cellStyle name="常规_自治区下达塔城2007年财政扶贫资金项目下达计划表－1048万元" xfId="50"/>
    <cellStyle name="常规 5" xfId="51"/>
    <cellStyle name="常规 11" xfId="52"/>
    <cellStyle name="常规 2 4 2" xfId="53"/>
    <cellStyle name="常规_自治区下达塔城2007年财政扶贫资金项目下达计划表－1048万元 2 2" xfId="54"/>
    <cellStyle name="常规 2" xfId="55"/>
    <cellStyle name="常规 4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32</xdr:row>
      <xdr:rowOff>0</xdr:rowOff>
    </xdr:from>
    <xdr:to>
      <xdr:col>8</xdr:col>
      <xdr:colOff>76140</xdr:colOff>
      <xdr:row>32</xdr:row>
      <xdr:rowOff>667146</xdr:rowOff>
    </xdr:to>
    <xdr:sp>
      <xdr:nvSpPr>
        <xdr:cNvPr id="2" name=" "/>
        <xdr:cNvSpPr txBox="1"/>
      </xdr:nvSpPr>
      <xdr:spPr>
        <a:xfrm>
          <a:off x="6584950" y="339090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76140</xdr:colOff>
      <xdr:row>32</xdr:row>
      <xdr:rowOff>667146</xdr:rowOff>
    </xdr:to>
    <xdr:sp>
      <xdr:nvSpPr>
        <xdr:cNvPr id="3" name=" "/>
        <xdr:cNvSpPr txBox="1"/>
      </xdr:nvSpPr>
      <xdr:spPr>
        <a:xfrm>
          <a:off x="6584950" y="339090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76140</xdr:colOff>
      <xdr:row>32</xdr:row>
      <xdr:rowOff>667146</xdr:rowOff>
    </xdr:to>
    <xdr:sp>
      <xdr:nvSpPr>
        <xdr:cNvPr id="4" name=" "/>
        <xdr:cNvSpPr txBox="1"/>
      </xdr:nvSpPr>
      <xdr:spPr>
        <a:xfrm>
          <a:off x="6584950" y="339090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76140</xdr:colOff>
      <xdr:row>32</xdr:row>
      <xdr:rowOff>667146</xdr:rowOff>
    </xdr:to>
    <xdr:sp>
      <xdr:nvSpPr>
        <xdr:cNvPr id="5" name=" "/>
        <xdr:cNvSpPr txBox="1"/>
      </xdr:nvSpPr>
      <xdr:spPr>
        <a:xfrm>
          <a:off x="6584950" y="339090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87"/>
  <sheetViews>
    <sheetView tabSelected="1" zoomScale="80" zoomScaleNormal="80" workbookViewId="0">
      <pane xSplit="12" ySplit="7" topLeftCell="M28" activePane="bottomRight" state="frozen"/>
      <selection/>
      <selection pane="topRight"/>
      <selection pane="bottomLeft"/>
      <selection pane="bottomRight" activeCell="I4" sqref="I4:I7"/>
    </sheetView>
  </sheetViews>
  <sheetFormatPr defaultColWidth="9" defaultRowHeight="14.25"/>
  <cols>
    <col min="1" max="1" width="4.475" style="6" customWidth="1"/>
    <col min="2" max="2" width="8.43333333333333" style="7" customWidth="1"/>
    <col min="3" max="3" width="5.93333333333333" style="8" customWidth="1"/>
    <col min="4" max="4" width="15" style="7" customWidth="1"/>
    <col min="5" max="5" width="7.80833333333333" style="8" customWidth="1"/>
    <col min="6" max="6" width="11.875" style="7" customWidth="1"/>
    <col min="7" max="7" width="14.7916666666667" style="7" customWidth="1"/>
    <col min="8" max="8" width="18.1" style="9" customWidth="1"/>
    <col min="9" max="9" width="83.725" style="10" customWidth="1"/>
    <col min="10" max="10" width="16.4333333333333" style="10" customWidth="1"/>
    <col min="11" max="11" width="15.8583333333333" style="11" customWidth="1"/>
    <col min="12" max="12" width="15.1166666666667" style="11" customWidth="1"/>
    <col min="13" max="13" width="15" style="1" customWidth="1"/>
    <col min="14" max="14" width="8.75" style="1" customWidth="1"/>
    <col min="15" max="15" width="8.125" style="1" customWidth="1"/>
    <col min="16" max="16" width="7.96666666666667" style="1" customWidth="1"/>
    <col min="17" max="17" width="8.38333333333333" style="1" customWidth="1"/>
    <col min="18" max="18" width="7.5" style="1" customWidth="1"/>
    <col min="19" max="19" width="7.70833333333333" style="10" customWidth="1"/>
    <col min="20" max="20" width="6.45833333333333" style="1" customWidth="1"/>
    <col min="21" max="21" width="11.1083333333333" style="5" customWidth="1"/>
    <col min="22" max="23" width="8.66666666666667" style="12" customWidth="1"/>
    <col min="24" max="24" width="7.49166666666667" style="12" customWidth="1"/>
    <col min="25" max="25" width="7.65833333333333" style="12" customWidth="1"/>
    <col min="26" max="26" width="8.66666666666667" style="12" customWidth="1"/>
    <col min="27" max="27" width="48.275" style="9" customWidth="1"/>
    <col min="28" max="28" width="9.53333333333333" style="9" customWidth="1"/>
    <col min="29" max="29" width="7.14166666666667" style="1" customWidth="1"/>
    <col min="30" max="30" width="9" style="1"/>
    <col min="31" max="16318" width="8.925" style="1"/>
    <col min="16319" max="16324" width="9" style="1"/>
    <col min="16325" max="16325" width="30.1083333333333" style="1"/>
    <col min="16326" max="16350" width="9" style="1"/>
    <col min="16351" max="16381" width="8.925" style="1"/>
    <col min="16382" max="16384" width="9" style="1"/>
  </cols>
  <sheetData>
    <row r="1" s="1" customFormat="1" ht="47" customHeight="1" spans="1:2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="1" customFormat="1" ht="65" customHeight="1" spans="1:28">
      <c r="A2" s="14" t="s">
        <v>1</v>
      </c>
      <c r="B2" s="14"/>
      <c r="C2" s="14"/>
      <c r="D2" s="14"/>
      <c r="E2" s="14"/>
      <c r="F2" s="14"/>
      <c r="G2" s="14"/>
      <c r="H2" s="15"/>
      <c r="I2" s="4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86"/>
      <c r="W2" s="86"/>
      <c r="X2" s="86"/>
      <c r="Y2" s="86"/>
      <c r="Z2" s="86"/>
      <c r="AA2" s="14"/>
      <c r="AB2" s="14"/>
    </row>
    <row r="3" s="2" customFormat="1" ht="44" customHeight="1" spans="1:2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41"/>
      <c r="K3" s="41"/>
      <c r="L3" s="41"/>
      <c r="M3" s="41"/>
      <c r="N3" s="41"/>
      <c r="O3" s="41"/>
      <c r="P3" s="41"/>
      <c r="Q3" s="41"/>
      <c r="R3" s="41"/>
      <c r="S3" s="41" t="s">
        <v>3</v>
      </c>
      <c r="T3" s="41"/>
      <c r="U3" s="41"/>
      <c r="V3" s="41"/>
      <c r="W3" s="41"/>
      <c r="X3" s="41"/>
      <c r="Y3" s="41"/>
      <c r="Z3" s="98"/>
      <c r="AA3" s="41"/>
      <c r="AB3" s="41"/>
    </row>
    <row r="4" s="3" customFormat="1" ht="37" customHeight="1" spans="1:29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42" t="s">
        <v>14</v>
      </c>
      <c r="L4" s="42"/>
      <c r="M4" s="42"/>
      <c r="N4" s="42"/>
      <c r="O4" s="42"/>
      <c r="P4" s="42"/>
      <c r="Q4" s="42"/>
      <c r="R4" s="42"/>
      <c r="S4" s="42"/>
      <c r="T4" s="42"/>
      <c r="U4" s="17" t="s">
        <v>15</v>
      </c>
      <c r="V4" s="87" t="s">
        <v>16</v>
      </c>
      <c r="W4" s="87" t="s">
        <v>17</v>
      </c>
      <c r="X4" s="87" t="s">
        <v>18</v>
      </c>
      <c r="Y4" s="87" t="s">
        <v>19</v>
      </c>
      <c r="Z4" s="87" t="s">
        <v>20</v>
      </c>
      <c r="AA4" s="17" t="s">
        <v>21</v>
      </c>
      <c r="AB4" s="17" t="s">
        <v>22</v>
      </c>
      <c r="AC4" s="42" t="s">
        <v>23</v>
      </c>
    </row>
    <row r="5" s="3" customFormat="1" ht="36" customHeight="1" spans="1:29">
      <c r="A5" s="18"/>
      <c r="B5" s="18"/>
      <c r="C5" s="18"/>
      <c r="D5" s="18"/>
      <c r="E5" s="18"/>
      <c r="F5" s="18"/>
      <c r="G5" s="18"/>
      <c r="H5" s="18"/>
      <c r="I5" s="18"/>
      <c r="J5" s="18"/>
      <c r="K5" s="42" t="s">
        <v>24</v>
      </c>
      <c r="L5" s="42"/>
      <c r="M5" s="42"/>
      <c r="N5" s="42"/>
      <c r="O5" s="42"/>
      <c r="P5" s="42"/>
      <c r="Q5" s="42"/>
      <c r="R5" s="42"/>
      <c r="S5" s="42" t="s">
        <v>25</v>
      </c>
      <c r="T5" s="42" t="s">
        <v>26</v>
      </c>
      <c r="U5" s="18"/>
      <c r="V5" s="88"/>
      <c r="W5" s="88"/>
      <c r="X5" s="88"/>
      <c r="Y5" s="88"/>
      <c r="Z5" s="88"/>
      <c r="AA5" s="18"/>
      <c r="AB5" s="18"/>
      <c r="AC5" s="42"/>
    </row>
    <row r="6" s="3" customFormat="1" ht="40" customHeight="1" spans="1:29">
      <c r="A6" s="18"/>
      <c r="B6" s="18"/>
      <c r="C6" s="18"/>
      <c r="D6" s="18"/>
      <c r="E6" s="18"/>
      <c r="F6" s="18"/>
      <c r="G6" s="18"/>
      <c r="H6" s="18"/>
      <c r="I6" s="18"/>
      <c r="J6" s="18"/>
      <c r="K6" s="42" t="s">
        <v>27</v>
      </c>
      <c r="L6" s="42" t="s">
        <v>28</v>
      </c>
      <c r="M6" s="42"/>
      <c r="N6" s="42" t="s">
        <v>29</v>
      </c>
      <c r="O6" s="43"/>
      <c r="P6" s="42" t="s">
        <v>30</v>
      </c>
      <c r="Q6" s="42" t="s">
        <v>31</v>
      </c>
      <c r="R6" s="42" t="s">
        <v>32</v>
      </c>
      <c r="S6" s="42"/>
      <c r="T6" s="42"/>
      <c r="U6" s="18"/>
      <c r="V6" s="88"/>
      <c r="W6" s="88"/>
      <c r="X6" s="88"/>
      <c r="Y6" s="88"/>
      <c r="Z6" s="88"/>
      <c r="AA6" s="18"/>
      <c r="AB6" s="18"/>
      <c r="AC6" s="42"/>
    </row>
    <row r="7" s="3" customFormat="1" ht="40" customHeight="1" spans="1:29">
      <c r="A7" s="19"/>
      <c r="B7" s="19"/>
      <c r="C7" s="19"/>
      <c r="D7" s="19"/>
      <c r="E7" s="19"/>
      <c r="F7" s="19"/>
      <c r="G7" s="19"/>
      <c r="H7" s="19"/>
      <c r="I7" s="19"/>
      <c r="J7" s="19"/>
      <c r="K7" s="42"/>
      <c r="L7" s="42" t="s">
        <v>33</v>
      </c>
      <c r="M7" s="42" t="s">
        <v>34</v>
      </c>
      <c r="N7" s="42" t="s">
        <v>33</v>
      </c>
      <c r="O7" s="42" t="s">
        <v>34</v>
      </c>
      <c r="P7" s="42"/>
      <c r="Q7" s="42"/>
      <c r="R7" s="42"/>
      <c r="S7" s="42"/>
      <c r="T7" s="42"/>
      <c r="U7" s="19"/>
      <c r="V7" s="89"/>
      <c r="W7" s="89"/>
      <c r="X7" s="89"/>
      <c r="Y7" s="89"/>
      <c r="Z7" s="89"/>
      <c r="AA7" s="19"/>
      <c r="AB7" s="19"/>
      <c r="AC7" s="42"/>
    </row>
    <row r="8" s="4" customFormat="1" ht="60" customHeight="1" spans="1:29">
      <c r="A8" s="20">
        <v>1</v>
      </c>
      <c r="B8" s="21" t="s">
        <v>35</v>
      </c>
      <c r="C8" s="22" t="s">
        <v>36</v>
      </c>
      <c r="D8" s="21" t="s">
        <v>37</v>
      </c>
      <c r="E8" s="21" t="s">
        <v>38</v>
      </c>
      <c r="F8" s="21" t="s">
        <v>39</v>
      </c>
      <c r="G8" s="21" t="s">
        <v>40</v>
      </c>
      <c r="H8" s="21" t="s">
        <v>41</v>
      </c>
      <c r="I8" s="44" t="s">
        <v>42</v>
      </c>
      <c r="J8" s="45">
        <v>303.5754</v>
      </c>
      <c r="K8" s="45">
        <v>303.5754</v>
      </c>
      <c r="L8" s="45">
        <v>303.5754</v>
      </c>
      <c r="M8" s="21"/>
      <c r="N8" s="21"/>
      <c r="O8" s="21"/>
      <c r="P8" s="21"/>
      <c r="Q8" s="21"/>
      <c r="R8" s="21"/>
      <c r="S8" s="21"/>
      <c r="T8" s="21"/>
      <c r="U8" s="21" t="s">
        <v>43</v>
      </c>
      <c r="V8" s="20">
        <v>7767</v>
      </c>
      <c r="W8" s="20" t="s">
        <v>44</v>
      </c>
      <c r="X8" s="20" t="s">
        <v>45</v>
      </c>
      <c r="Y8" s="20" t="s">
        <v>46</v>
      </c>
      <c r="Z8" s="20" t="s">
        <v>44</v>
      </c>
      <c r="AA8" s="21" t="s">
        <v>47</v>
      </c>
      <c r="AB8" s="21" t="s">
        <v>48</v>
      </c>
      <c r="AC8" s="25"/>
    </row>
    <row r="9" s="4" customFormat="1" ht="201" customHeight="1" spans="1:29">
      <c r="A9" s="20">
        <v>2</v>
      </c>
      <c r="B9" s="21" t="s">
        <v>49</v>
      </c>
      <c r="C9" s="21" t="s">
        <v>36</v>
      </c>
      <c r="D9" s="21" t="s">
        <v>50</v>
      </c>
      <c r="E9" s="21" t="s">
        <v>51</v>
      </c>
      <c r="F9" s="21" t="s">
        <v>52</v>
      </c>
      <c r="G9" s="21" t="s">
        <v>53</v>
      </c>
      <c r="H9" s="21" t="s">
        <v>54</v>
      </c>
      <c r="I9" s="44" t="s">
        <v>55</v>
      </c>
      <c r="J9" s="46">
        <v>82.7</v>
      </c>
      <c r="K9" s="46">
        <v>82.7</v>
      </c>
      <c r="L9" s="46">
        <v>82.7</v>
      </c>
      <c r="M9" s="21"/>
      <c r="N9" s="21"/>
      <c r="O9" s="21"/>
      <c r="P9" s="21"/>
      <c r="Q9" s="21"/>
      <c r="R9" s="21"/>
      <c r="S9" s="21"/>
      <c r="T9" s="21"/>
      <c r="U9" s="21" t="s">
        <v>56</v>
      </c>
      <c r="V9" s="20">
        <v>8796</v>
      </c>
      <c r="W9" s="20" t="s">
        <v>44</v>
      </c>
      <c r="X9" s="20" t="s">
        <v>44</v>
      </c>
      <c r="Y9" s="20" t="s">
        <v>46</v>
      </c>
      <c r="Z9" s="20" t="s">
        <v>44</v>
      </c>
      <c r="AA9" s="99" t="s">
        <v>57</v>
      </c>
      <c r="AB9" s="21" t="s">
        <v>48</v>
      </c>
      <c r="AC9" s="25"/>
    </row>
    <row r="10" s="4" customFormat="1" ht="94" customHeight="1" spans="1:29">
      <c r="A10" s="20">
        <v>3</v>
      </c>
      <c r="B10" s="21" t="s">
        <v>58</v>
      </c>
      <c r="C10" s="21" t="s">
        <v>36</v>
      </c>
      <c r="D10" s="21" t="s">
        <v>59</v>
      </c>
      <c r="E10" s="21" t="s">
        <v>51</v>
      </c>
      <c r="F10" s="21" t="s">
        <v>60</v>
      </c>
      <c r="G10" s="21" t="s">
        <v>61</v>
      </c>
      <c r="H10" s="21" t="s">
        <v>62</v>
      </c>
      <c r="I10" s="44" t="s">
        <v>63</v>
      </c>
      <c r="J10" s="46">
        <v>206.5</v>
      </c>
      <c r="K10" s="46">
        <v>206.5</v>
      </c>
      <c r="L10" s="46">
        <v>206.5</v>
      </c>
      <c r="M10" s="21"/>
      <c r="N10" s="21"/>
      <c r="O10" s="21"/>
      <c r="P10" s="21"/>
      <c r="Q10" s="21"/>
      <c r="R10" s="21"/>
      <c r="S10" s="21"/>
      <c r="T10" s="21"/>
      <c r="U10" s="21" t="s">
        <v>64</v>
      </c>
      <c r="V10" s="20">
        <v>1574</v>
      </c>
      <c r="W10" s="20" t="s">
        <v>44</v>
      </c>
      <c r="X10" s="20" t="s">
        <v>44</v>
      </c>
      <c r="Y10" s="20" t="s">
        <v>46</v>
      </c>
      <c r="Z10" s="20" t="s">
        <v>44</v>
      </c>
      <c r="AA10" s="21" t="s">
        <v>65</v>
      </c>
      <c r="AB10" s="21" t="s">
        <v>48</v>
      </c>
      <c r="AC10" s="25"/>
    </row>
    <row r="11" s="1" customFormat="1" ht="31" customHeight="1" spans="1:29">
      <c r="A11" s="23" t="s">
        <v>66</v>
      </c>
      <c r="B11" s="24"/>
      <c r="C11" s="24"/>
      <c r="D11" s="24"/>
      <c r="E11" s="24"/>
      <c r="F11" s="24"/>
      <c r="G11" s="24"/>
      <c r="H11" s="24"/>
      <c r="I11" s="47"/>
      <c r="J11" s="48">
        <f>SUM(J8:J10)</f>
        <v>592.7754</v>
      </c>
      <c r="K11" s="48">
        <f>SUM(K8:K10)</f>
        <v>592.7754</v>
      </c>
      <c r="L11" s="48">
        <f>SUM(L8:L10)</f>
        <v>592.7754</v>
      </c>
      <c r="M11" s="49"/>
      <c r="N11" s="50"/>
      <c r="O11" s="50"/>
      <c r="P11" s="51"/>
      <c r="Q11" s="50"/>
      <c r="R11" s="50"/>
      <c r="S11" s="90"/>
      <c r="T11" s="50"/>
      <c r="U11" s="49"/>
      <c r="V11" s="91"/>
      <c r="W11" s="91"/>
      <c r="X11" s="91"/>
      <c r="Y11" s="91"/>
      <c r="Z11" s="91"/>
      <c r="AA11" s="83"/>
      <c r="AB11" s="83"/>
      <c r="AC11" s="50"/>
    </row>
    <row r="12" s="4" customFormat="1" ht="102" customHeight="1" spans="1:29">
      <c r="A12" s="20">
        <v>4</v>
      </c>
      <c r="B12" s="21" t="s">
        <v>67</v>
      </c>
      <c r="C12" s="25"/>
      <c r="D12" s="21" t="s">
        <v>68</v>
      </c>
      <c r="E12" s="21" t="s">
        <v>51</v>
      </c>
      <c r="F12" s="21" t="s">
        <v>60</v>
      </c>
      <c r="G12" s="21" t="s">
        <v>61</v>
      </c>
      <c r="H12" s="21" t="s">
        <v>69</v>
      </c>
      <c r="I12" s="44" t="s">
        <v>70</v>
      </c>
      <c r="J12" s="52">
        <v>105.24</v>
      </c>
      <c r="K12" s="52">
        <v>105.24</v>
      </c>
      <c r="L12" s="52">
        <v>105.24</v>
      </c>
      <c r="M12" s="52"/>
      <c r="N12" s="46"/>
      <c r="O12" s="46"/>
      <c r="P12" s="53"/>
      <c r="Q12" s="46"/>
      <c r="R12" s="46"/>
      <c r="S12" s="46"/>
      <c r="T12" s="46"/>
      <c r="U12" s="46" t="s">
        <v>71</v>
      </c>
      <c r="V12" s="92">
        <v>3662</v>
      </c>
      <c r="W12" s="20" t="s">
        <v>44</v>
      </c>
      <c r="X12" s="46" t="s">
        <v>72</v>
      </c>
      <c r="Y12" s="20" t="s">
        <v>46</v>
      </c>
      <c r="Z12" s="20" t="s">
        <v>44</v>
      </c>
      <c r="AA12" s="46" t="s">
        <v>65</v>
      </c>
      <c r="AB12" s="21" t="s">
        <v>73</v>
      </c>
      <c r="AC12" s="21" t="s">
        <v>74</v>
      </c>
    </row>
    <row r="13" s="4" customFormat="1" ht="76" customHeight="1" spans="1:29">
      <c r="A13" s="20">
        <v>5</v>
      </c>
      <c r="B13" s="21" t="s">
        <v>75</v>
      </c>
      <c r="C13" s="25"/>
      <c r="D13" s="21" t="s">
        <v>76</v>
      </c>
      <c r="E13" s="21" t="s">
        <v>38</v>
      </c>
      <c r="F13" s="21" t="s">
        <v>77</v>
      </c>
      <c r="G13" s="21" t="s">
        <v>78</v>
      </c>
      <c r="H13" s="21" t="s">
        <v>69</v>
      </c>
      <c r="I13" s="44" t="s">
        <v>79</v>
      </c>
      <c r="J13" s="54">
        <v>8</v>
      </c>
      <c r="K13" s="54">
        <v>8</v>
      </c>
      <c r="L13" s="54">
        <v>8</v>
      </c>
      <c r="M13" s="54"/>
      <c r="N13" s="46"/>
      <c r="O13" s="46"/>
      <c r="P13" s="53"/>
      <c r="Q13" s="46"/>
      <c r="R13" s="46"/>
      <c r="S13" s="46"/>
      <c r="T13" s="46"/>
      <c r="U13" s="46" t="s">
        <v>45</v>
      </c>
      <c r="V13" s="92">
        <v>3662</v>
      </c>
      <c r="W13" s="20" t="s">
        <v>44</v>
      </c>
      <c r="X13" s="46" t="s">
        <v>72</v>
      </c>
      <c r="Y13" s="20" t="s">
        <v>46</v>
      </c>
      <c r="Z13" s="20" t="s">
        <v>44</v>
      </c>
      <c r="AA13" s="46" t="s">
        <v>80</v>
      </c>
      <c r="AB13" s="21" t="s">
        <v>73</v>
      </c>
      <c r="AC13" s="21" t="s">
        <v>74</v>
      </c>
    </row>
    <row r="14" s="4" customFormat="1" ht="75" customHeight="1" spans="1:29">
      <c r="A14" s="20">
        <v>6</v>
      </c>
      <c r="B14" s="21" t="s">
        <v>81</v>
      </c>
      <c r="C14" s="25"/>
      <c r="D14" s="21" t="s">
        <v>82</v>
      </c>
      <c r="E14" s="21" t="s">
        <v>38</v>
      </c>
      <c r="F14" s="21" t="s">
        <v>83</v>
      </c>
      <c r="G14" s="21" t="s">
        <v>84</v>
      </c>
      <c r="H14" s="21" t="s">
        <v>85</v>
      </c>
      <c r="I14" s="44" t="s">
        <v>86</v>
      </c>
      <c r="J14" s="54">
        <v>45</v>
      </c>
      <c r="K14" s="54">
        <v>45</v>
      </c>
      <c r="L14" s="54">
        <v>45</v>
      </c>
      <c r="M14" s="54"/>
      <c r="N14" s="46"/>
      <c r="O14" s="46"/>
      <c r="P14" s="53"/>
      <c r="Q14" s="46"/>
      <c r="R14" s="46"/>
      <c r="S14" s="46"/>
      <c r="T14" s="46"/>
      <c r="U14" s="46" t="s">
        <v>45</v>
      </c>
      <c r="V14" s="92">
        <v>2667</v>
      </c>
      <c r="W14" s="20" t="s">
        <v>44</v>
      </c>
      <c r="X14" s="46" t="s">
        <v>72</v>
      </c>
      <c r="Y14" s="20" t="s">
        <v>46</v>
      </c>
      <c r="Z14" s="20" t="s">
        <v>44</v>
      </c>
      <c r="AA14" s="46" t="s">
        <v>87</v>
      </c>
      <c r="AB14" s="21" t="s">
        <v>73</v>
      </c>
      <c r="AC14" s="21" t="s">
        <v>74</v>
      </c>
    </row>
    <row r="15" s="4" customFormat="1" ht="125" customHeight="1" spans="1:29">
      <c r="A15" s="20">
        <v>7</v>
      </c>
      <c r="B15" s="21" t="s">
        <v>88</v>
      </c>
      <c r="C15" s="25"/>
      <c r="D15" s="21" t="s">
        <v>89</v>
      </c>
      <c r="E15" s="21" t="s">
        <v>38</v>
      </c>
      <c r="F15" s="21" t="s">
        <v>83</v>
      </c>
      <c r="G15" s="21" t="s">
        <v>84</v>
      </c>
      <c r="H15" s="21" t="s">
        <v>90</v>
      </c>
      <c r="I15" s="44" t="s">
        <v>91</v>
      </c>
      <c r="J15" s="54">
        <v>70</v>
      </c>
      <c r="K15" s="54">
        <v>70</v>
      </c>
      <c r="L15" s="54">
        <v>70</v>
      </c>
      <c r="M15" s="54"/>
      <c r="N15" s="46"/>
      <c r="O15" s="46"/>
      <c r="P15" s="53"/>
      <c r="Q15" s="46"/>
      <c r="R15" s="46"/>
      <c r="S15" s="46"/>
      <c r="T15" s="46"/>
      <c r="U15" s="46" t="s">
        <v>45</v>
      </c>
      <c r="V15" s="92">
        <v>3993</v>
      </c>
      <c r="W15" s="20" t="s">
        <v>44</v>
      </c>
      <c r="X15" s="46" t="s">
        <v>72</v>
      </c>
      <c r="Y15" s="20" t="s">
        <v>46</v>
      </c>
      <c r="Z15" s="20" t="s">
        <v>44</v>
      </c>
      <c r="AA15" s="46" t="s">
        <v>92</v>
      </c>
      <c r="AB15" s="21" t="s">
        <v>73</v>
      </c>
      <c r="AC15" s="21" t="s">
        <v>74</v>
      </c>
    </row>
    <row r="16" s="4" customFormat="1" ht="137" customHeight="1" spans="1:29">
      <c r="A16" s="20">
        <v>8</v>
      </c>
      <c r="B16" s="21" t="s">
        <v>93</v>
      </c>
      <c r="C16" s="25"/>
      <c r="D16" s="21" t="s">
        <v>94</v>
      </c>
      <c r="E16" s="21" t="s">
        <v>51</v>
      </c>
      <c r="F16" s="22" t="s">
        <v>95</v>
      </c>
      <c r="G16" s="22" t="s">
        <v>96</v>
      </c>
      <c r="H16" s="21" t="s">
        <v>90</v>
      </c>
      <c r="I16" s="44" t="s">
        <v>97</v>
      </c>
      <c r="J16" s="46">
        <v>60.4</v>
      </c>
      <c r="K16" s="46">
        <v>60.4</v>
      </c>
      <c r="L16" s="46">
        <v>60.4</v>
      </c>
      <c r="M16" s="46"/>
      <c r="N16" s="46"/>
      <c r="O16" s="46"/>
      <c r="P16" s="53"/>
      <c r="Q16" s="46"/>
      <c r="R16" s="46"/>
      <c r="S16" s="46"/>
      <c r="T16" s="46"/>
      <c r="U16" s="46" t="s">
        <v>43</v>
      </c>
      <c r="V16" s="92">
        <v>3993</v>
      </c>
      <c r="W16" s="20" t="s">
        <v>44</v>
      </c>
      <c r="X16" s="46" t="s">
        <v>72</v>
      </c>
      <c r="Y16" s="20" t="s">
        <v>46</v>
      </c>
      <c r="Z16" s="20" t="s">
        <v>44</v>
      </c>
      <c r="AA16" s="46" t="s">
        <v>98</v>
      </c>
      <c r="AB16" s="21" t="s">
        <v>73</v>
      </c>
      <c r="AC16" s="21" t="s">
        <v>74</v>
      </c>
    </row>
    <row r="17" s="1" customFormat="1" ht="31" customHeight="1" spans="1:29">
      <c r="A17" s="23" t="s">
        <v>99</v>
      </c>
      <c r="B17" s="24"/>
      <c r="C17" s="24"/>
      <c r="D17" s="24"/>
      <c r="E17" s="24"/>
      <c r="F17" s="24"/>
      <c r="G17" s="24"/>
      <c r="H17" s="24"/>
      <c r="I17" s="47"/>
      <c r="J17" s="55">
        <f>SUM(J12:J16)</f>
        <v>288.64</v>
      </c>
      <c r="K17" s="55">
        <f>SUM(K12:K16)</f>
        <v>288.64</v>
      </c>
      <c r="L17" s="55">
        <f>SUM(L12:L16)</f>
        <v>288.64</v>
      </c>
      <c r="M17" s="56"/>
      <c r="N17" s="57"/>
      <c r="O17" s="50"/>
      <c r="P17" s="57"/>
      <c r="Q17" s="50"/>
      <c r="R17" s="50"/>
      <c r="S17" s="56"/>
      <c r="T17" s="50"/>
      <c r="U17" s="49"/>
      <c r="V17" s="91"/>
      <c r="W17" s="91"/>
      <c r="X17" s="91"/>
      <c r="Y17" s="91"/>
      <c r="Z17" s="91"/>
      <c r="AA17" s="83"/>
      <c r="AB17" s="83"/>
      <c r="AC17" s="50"/>
    </row>
    <row r="18" s="4" customFormat="1" ht="73" customHeight="1" spans="1:29">
      <c r="A18" s="20">
        <v>9</v>
      </c>
      <c r="B18" s="21" t="s">
        <v>100</v>
      </c>
      <c r="C18" s="25"/>
      <c r="D18" s="21" t="s">
        <v>101</v>
      </c>
      <c r="E18" s="21" t="s">
        <v>51</v>
      </c>
      <c r="F18" s="21" t="s">
        <v>52</v>
      </c>
      <c r="G18" s="21" t="s">
        <v>53</v>
      </c>
      <c r="H18" s="21" t="s">
        <v>102</v>
      </c>
      <c r="I18" s="44" t="s">
        <v>103</v>
      </c>
      <c r="J18" s="58">
        <v>135</v>
      </c>
      <c r="K18" s="58">
        <v>135</v>
      </c>
      <c r="L18" s="58">
        <v>135</v>
      </c>
      <c r="M18" s="59"/>
      <c r="N18" s="59"/>
      <c r="O18" s="59"/>
      <c r="P18" s="59"/>
      <c r="Q18" s="59"/>
      <c r="R18" s="59"/>
      <c r="S18" s="21"/>
      <c r="T18" s="59"/>
      <c r="U18" s="93" t="s">
        <v>43</v>
      </c>
      <c r="V18" s="59">
        <v>2963</v>
      </c>
      <c r="W18" s="20" t="s">
        <v>44</v>
      </c>
      <c r="X18" s="20" t="s">
        <v>56</v>
      </c>
      <c r="Y18" s="20" t="s">
        <v>46</v>
      </c>
      <c r="Z18" s="20" t="s">
        <v>44</v>
      </c>
      <c r="AA18" s="21" t="s">
        <v>104</v>
      </c>
      <c r="AB18" s="21" t="s">
        <v>105</v>
      </c>
      <c r="AC18" s="59"/>
    </row>
    <row r="19" s="4" customFormat="1" ht="73" customHeight="1" spans="1:29">
      <c r="A19" s="20">
        <v>10</v>
      </c>
      <c r="B19" s="21" t="s">
        <v>106</v>
      </c>
      <c r="C19" s="25"/>
      <c r="D19" s="21" t="s">
        <v>107</v>
      </c>
      <c r="E19" s="21" t="s">
        <v>51</v>
      </c>
      <c r="F19" s="21" t="s">
        <v>60</v>
      </c>
      <c r="G19" s="21" t="s">
        <v>61</v>
      </c>
      <c r="H19" s="21" t="s">
        <v>108</v>
      </c>
      <c r="I19" s="44" t="s">
        <v>109</v>
      </c>
      <c r="J19" s="54">
        <v>160</v>
      </c>
      <c r="K19" s="54">
        <v>160</v>
      </c>
      <c r="L19" s="54">
        <v>160</v>
      </c>
      <c r="M19" s="60"/>
      <c r="N19" s="60"/>
      <c r="O19" s="60"/>
      <c r="P19" s="60"/>
      <c r="Q19" s="60"/>
      <c r="R19" s="60"/>
      <c r="S19" s="60"/>
      <c r="T19" s="60"/>
      <c r="U19" s="93" t="s">
        <v>71</v>
      </c>
      <c r="V19" s="21">
        <v>6376</v>
      </c>
      <c r="W19" s="20" t="s">
        <v>44</v>
      </c>
      <c r="X19" s="60"/>
      <c r="Y19" s="20" t="s">
        <v>46</v>
      </c>
      <c r="Z19" s="20" t="s">
        <v>44</v>
      </c>
      <c r="AA19" s="21" t="s">
        <v>110</v>
      </c>
      <c r="AB19" s="21" t="s">
        <v>105</v>
      </c>
      <c r="AC19" s="60"/>
    </row>
    <row r="20" s="4" customFormat="1" ht="78" customHeight="1" spans="1:29">
      <c r="A20" s="20">
        <v>11</v>
      </c>
      <c r="B20" s="21" t="s">
        <v>111</v>
      </c>
      <c r="C20" s="25"/>
      <c r="D20" s="21" t="s">
        <v>112</v>
      </c>
      <c r="E20" s="21" t="s">
        <v>51</v>
      </c>
      <c r="F20" s="21" t="s">
        <v>60</v>
      </c>
      <c r="G20" s="21" t="s">
        <v>61</v>
      </c>
      <c r="H20" s="21" t="s">
        <v>113</v>
      </c>
      <c r="I20" s="44" t="s">
        <v>114</v>
      </c>
      <c r="J20" s="52">
        <v>44.64</v>
      </c>
      <c r="K20" s="52">
        <v>44.64</v>
      </c>
      <c r="L20" s="52">
        <v>44.64</v>
      </c>
      <c r="M20" s="60"/>
      <c r="N20" s="60"/>
      <c r="O20" s="60"/>
      <c r="P20" s="60"/>
      <c r="Q20" s="60"/>
      <c r="R20" s="60"/>
      <c r="S20" s="60"/>
      <c r="T20" s="60"/>
      <c r="U20" s="93" t="s">
        <v>71</v>
      </c>
      <c r="V20" s="21">
        <v>1150</v>
      </c>
      <c r="W20" s="20" t="s">
        <v>44</v>
      </c>
      <c r="X20" s="60"/>
      <c r="Y20" s="20" t="s">
        <v>46</v>
      </c>
      <c r="Z20" s="20" t="s">
        <v>44</v>
      </c>
      <c r="AA20" s="21" t="s">
        <v>115</v>
      </c>
      <c r="AB20" s="21" t="s">
        <v>105</v>
      </c>
      <c r="AC20" s="60"/>
    </row>
    <row r="21" s="4" customFormat="1" ht="116" customHeight="1" spans="1:29">
      <c r="A21" s="20">
        <v>12</v>
      </c>
      <c r="B21" s="21" t="s">
        <v>116</v>
      </c>
      <c r="C21" s="25"/>
      <c r="D21" s="21" t="s">
        <v>117</v>
      </c>
      <c r="E21" s="21" t="s">
        <v>51</v>
      </c>
      <c r="F21" s="21" t="s">
        <v>95</v>
      </c>
      <c r="G21" s="22" t="s">
        <v>96</v>
      </c>
      <c r="H21" s="21" t="s">
        <v>118</v>
      </c>
      <c r="I21" s="61" t="s">
        <v>119</v>
      </c>
      <c r="J21" s="46">
        <v>55.5</v>
      </c>
      <c r="K21" s="46">
        <v>55.5</v>
      </c>
      <c r="L21" s="46">
        <v>55.5</v>
      </c>
      <c r="M21" s="60"/>
      <c r="N21" s="60"/>
      <c r="O21" s="60"/>
      <c r="P21" s="60"/>
      <c r="Q21" s="60"/>
      <c r="R21" s="60"/>
      <c r="S21" s="60"/>
      <c r="T21" s="60"/>
      <c r="U21" s="93" t="s">
        <v>71</v>
      </c>
      <c r="V21" s="21">
        <v>1232</v>
      </c>
      <c r="W21" s="20" t="s">
        <v>44</v>
      </c>
      <c r="X21" s="60"/>
      <c r="Y21" s="20" t="s">
        <v>46</v>
      </c>
      <c r="Z21" s="20" t="s">
        <v>44</v>
      </c>
      <c r="AA21" s="21" t="s">
        <v>120</v>
      </c>
      <c r="AB21" s="21" t="s">
        <v>105</v>
      </c>
      <c r="AC21" s="60"/>
    </row>
    <row r="22" s="1" customFormat="1" ht="31" customHeight="1" spans="1:29">
      <c r="A22" s="23" t="s">
        <v>121</v>
      </c>
      <c r="B22" s="24"/>
      <c r="C22" s="24"/>
      <c r="D22" s="24"/>
      <c r="E22" s="24"/>
      <c r="F22" s="24"/>
      <c r="G22" s="24"/>
      <c r="H22" s="24"/>
      <c r="I22" s="47"/>
      <c r="J22" s="55">
        <f>SUM(J18:J21)</f>
        <v>395.14</v>
      </c>
      <c r="K22" s="55">
        <f>SUM(K18:K21)</f>
        <v>395.14</v>
      </c>
      <c r="L22" s="55">
        <f>SUM(L18:L21)</f>
        <v>395.14</v>
      </c>
      <c r="M22" s="49"/>
      <c r="N22" s="50"/>
      <c r="O22" s="50"/>
      <c r="P22" s="50"/>
      <c r="Q22" s="50"/>
      <c r="R22" s="50"/>
      <c r="S22" s="90"/>
      <c r="T22" s="50"/>
      <c r="U22" s="49"/>
      <c r="V22" s="91"/>
      <c r="W22" s="91"/>
      <c r="X22" s="91"/>
      <c r="Y22" s="91"/>
      <c r="Z22" s="91"/>
      <c r="AA22" s="83"/>
      <c r="AB22" s="83"/>
      <c r="AC22" s="50"/>
    </row>
    <row r="23" s="4" customFormat="1" ht="74" customHeight="1" spans="1:29">
      <c r="A23" s="20">
        <v>13</v>
      </c>
      <c r="B23" s="21" t="s">
        <v>122</v>
      </c>
      <c r="C23" s="25"/>
      <c r="D23" s="21" t="s">
        <v>123</v>
      </c>
      <c r="E23" s="21" t="s">
        <v>51</v>
      </c>
      <c r="F23" s="21" t="s">
        <v>60</v>
      </c>
      <c r="G23" s="21" t="s">
        <v>61</v>
      </c>
      <c r="H23" s="21" t="s">
        <v>124</v>
      </c>
      <c r="I23" s="44" t="s">
        <v>125</v>
      </c>
      <c r="J23" s="46">
        <v>287.4</v>
      </c>
      <c r="K23" s="46">
        <v>287.4</v>
      </c>
      <c r="L23" s="46">
        <v>287.4</v>
      </c>
      <c r="M23" s="21"/>
      <c r="N23" s="21"/>
      <c r="O23" s="21"/>
      <c r="P23" s="21"/>
      <c r="Q23" s="21"/>
      <c r="R23" s="21"/>
      <c r="S23" s="21"/>
      <c r="T23" s="21"/>
      <c r="U23" s="21" t="s">
        <v>64</v>
      </c>
      <c r="V23" s="21">
        <v>3150</v>
      </c>
      <c r="W23" s="21" t="s">
        <v>44</v>
      </c>
      <c r="X23" s="21" t="s">
        <v>44</v>
      </c>
      <c r="Y23" s="21" t="s">
        <v>46</v>
      </c>
      <c r="Z23" s="21" t="s">
        <v>44</v>
      </c>
      <c r="AA23" s="21" t="s">
        <v>126</v>
      </c>
      <c r="AB23" s="21" t="s">
        <v>127</v>
      </c>
      <c r="AC23" s="21"/>
    </row>
    <row r="24" s="4" customFormat="1" ht="101" customHeight="1" spans="1:29">
      <c r="A24" s="20">
        <v>14</v>
      </c>
      <c r="B24" s="21" t="s">
        <v>128</v>
      </c>
      <c r="C24" s="25"/>
      <c r="D24" s="21" t="s">
        <v>129</v>
      </c>
      <c r="E24" s="21" t="s">
        <v>38</v>
      </c>
      <c r="F24" s="21" t="s">
        <v>39</v>
      </c>
      <c r="G24" s="21" t="s">
        <v>130</v>
      </c>
      <c r="H24" s="21" t="s">
        <v>131</v>
      </c>
      <c r="I24" s="44" t="s">
        <v>132</v>
      </c>
      <c r="J24" s="54">
        <v>250</v>
      </c>
      <c r="K24" s="54">
        <v>250</v>
      </c>
      <c r="L24" s="54">
        <v>250</v>
      </c>
      <c r="M24" s="21"/>
      <c r="N24" s="21"/>
      <c r="O24" s="21"/>
      <c r="P24" s="21"/>
      <c r="Q24" s="21"/>
      <c r="R24" s="21"/>
      <c r="S24" s="21"/>
      <c r="T24" s="21"/>
      <c r="U24" s="21" t="s">
        <v>43</v>
      </c>
      <c r="V24" s="21">
        <v>5662</v>
      </c>
      <c r="W24" s="21" t="s">
        <v>44</v>
      </c>
      <c r="X24" s="21" t="s">
        <v>44</v>
      </c>
      <c r="Y24" s="21" t="s">
        <v>46</v>
      </c>
      <c r="Z24" s="21" t="s">
        <v>44</v>
      </c>
      <c r="AA24" s="21" t="s">
        <v>133</v>
      </c>
      <c r="AB24" s="21" t="s">
        <v>127</v>
      </c>
      <c r="AC24" s="21"/>
    </row>
    <row r="25" s="1" customFormat="1" ht="31" customHeight="1" spans="1:29">
      <c r="A25" s="23" t="s">
        <v>134</v>
      </c>
      <c r="B25" s="24"/>
      <c r="C25" s="24"/>
      <c r="D25" s="24"/>
      <c r="E25" s="24"/>
      <c r="F25" s="24"/>
      <c r="G25" s="24"/>
      <c r="H25" s="24"/>
      <c r="I25" s="47"/>
      <c r="J25" s="62">
        <f>SUM(J23:J24)</f>
        <v>537.4</v>
      </c>
      <c r="K25" s="62">
        <f>SUM(K23:K24)</f>
        <v>537.4</v>
      </c>
      <c r="L25" s="62">
        <f>SUM(L23:L24)</f>
        <v>537.4</v>
      </c>
      <c r="M25" s="57"/>
      <c r="N25" s="57"/>
      <c r="O25" s="50"/>
      <c r="P25" s="50"/>
      <c r="Q25" s="50"/>
      <c r="R25" s="50"/>
      <c r="S25" s="56"/>
      <c r="T25" s="50"/>
      <c r="U25" s="49"/>
      <c r="V25" s="91"/>
      <c r="W25" s="91"/>
      <c r="X25" s="91"/>
      <c r="Y25" s="91"/>
      <c r="Z25" s="91"/>
      <c r="AA25" s="83"/>
      <c r="AB25" s="83"/>
      <c r="AC25" s="50"/>
    </row>
    <row r="26" s="4" customFormat="1" ht="60" customHeight="1" spans="1:29">
      <c r="A26" s="20">
        <v>15</v>
      </c>
      <c r="B26" s="21" t="s">
        <v>135</v>
      </c>
      <c r="C26" s="25"/>
      <c r="D26" s="21" t="s">
        <v>136</v>
      </c>
      <c r="E26" s="21" t="s">
        <v>38</v>
      </c>
      <c r="F26" s="21" t="s">
        <v>39</v>
      </c>
      <c r="G26" s="22" t="s">
        <v>130</v>
      </c>
      <c r="H26" s="21" t="s">
        <v>137</v>
      </c>
      <c r="I26" s="44" t="s">
        <v>138</v>
      </c>
      <c r="J26" s="46">
        <v>368.4</v>
      </c>
      <c r="K26" s="46">
        <v>368.4</v>
      </c>
      <c r="L26" s="46">
        <v>368.4</v>
      </c>
      <c r="M26" s="63"/>
      <c r="N26" s="64"/>
      <c r="O26" s="64"/>
      <c r="P26" s="64"/>
      <c r="Q26" s="64"/>
      <c r="R26" s="64"/>
      <c r="S26" s="44"/>
      <c r="T26" s="64"/>
      <c r="U26" s="93" t="s">
        <v>45</v>
      </c>
      <c r="V26" s="21">
        <v>1765</v>
      </c>
      <c r="W26" s="20" t="s">
        <v>44</v>
      </c>
      <c r="X26" s="94"/>
      <c r="Y26" s="20" t="s">
        <v>46</v>
      </c>
      <c r="Z26" s="20" t="s">
        <v>46</v>
      </c>
      <c r="AA26" s="21" t="s">
        <v>139</v>
      </c>
      <c r="AB26" s="21" t="s">
        <v>140</v>
      </c>
      <c r="AC26" s="64"/>
    </row>
    <row r="27" s="1" customFormat="1" ht="31" customHeight="1" spans="1:29">
      <c r="A27" s="23" t="s">
        <v>141</v>
      </c>
      <c r="B27" s="24"/>
      <c r="C27" s="24"/>
      <c r="D27" s="24"/>
      <c r="E27" s="24"/>
      <c r="F27" s="24"/>
      <c r="G27" s="24"/>
      <c r="H27" s="24"/>
      <c r="I27" s="47"/>
      <c r="J27" s="62">
        <f>SUM(J26:J26)</f>
        <v>368.4</v>
      </c>
      <c r="K27" s="62">
        <f>SUM(K26:K26)</f>
        <v>368.4</v>
      </c>
      <c r="L27" s="62">
        <f>SUM(L26:L26)</f>
        <v>368.4</v>
      </c>
      <c r="M27" s="65"/>
      <c r="N27" s="50"/>
      <c r="O27" s="50"/>
      <c r="P27" s="50"/>
      <c r="Q27" s="50"/>
      <c r="R27" s="50"/>
      <c r="S27" s="90"/>
      <c r="T27" s="50"/>
      <c r="U27" s="49"/>
      <c r="V27" s="91"/>
      <c r="W27" s="91"/>
      <c r="X27" s="91"/>
      <c r="Y27" s="91"/>
      <c r="Z27" s="91"/>
      <c r="AA27" s="83"/>
      <c r="AB27" s="83"/>
      <c r="AC27" s="50"/>
    </row>
    <row r="28" s="4" customFormat="1" ht="80" customHeight="1" spans="1:29">
      <c r="A28" s="20">
        <v>16</v>
      </c>
      <c r="B28" s="21" t="s">
        <v>142</v>
      </c>
      <c r="C28" s="25"/>
      <c r="D28" s="26" t="s">
        <v>143</v>
      </c>
      <c r="E28" s="26" t="s">
        <v>38</v>
      </c>
      <c r="F28" s="26" t="s">
        <v>39</v>
      </c>
      <c r="G28" s="27" t="s">
        <v>130</v>
      </c>
      <c r="H28" s="26" t="s">
        <v>144</v>
      </c>
      <c r="I28" s="66" t="s">
        <v>145</v>
      </c>
      <c r="J28" s="67">
        <v>249.1</v>
      </c>
      <c r="K28" s="67">
        <v>249.1</v>
      </c>
      <c r="L28" s="67">
        <v>249.1</v>
      </c>
      <c r="M28" s="67"/>
      <c r="N28" s="26"/>
      <c r="O28" s="26"/>
      <c r="P28" s="26"/>
      <c r="Q28" s="26"/>
      <c r="R28" s="26"/>
      <c r="S28" s="26"/>
      <c r="T28" s="26"/>
      <c r="U28" s="26" t="s">
        <v>45</v>
      </c>
      <c r="V28" s="26">
        <v>5306</v>
      </c>
      <c r="W28" s="26" t="s">
        <v>44</v>
      </c>
      <c r="X28" s="20" t="s">
        <v>72</v>
      </c>
      <c r="Y28" s="26" t="s">
        <v>46</v>
      </c>
      <c r="Z28" s="26" t="s">
        <v>44</v>
      </c>
      <c r="AA28" s="26" t="s">
        <v>146</v>
      </c>
      <c r="AB28" s="26" t="s">
        <v>147</v>
      </c>
      <c r="AC28" s="64"/>
    </row>
    <row r="29" s="4" customFormat="1" ht="205" customHeight="1" spans="1:29">
      <c r="A29" s="20">
        <v>17</v>
      </c>
      <c r="B29" s="21" t="s">
        <v>148</v>
      </c>
      <c r="C29" s="25"/>
      <c r="D29" s="26" t="s">
        <v>149</v>
      </c>
      <c r="E29" s="26" t="s">
        <v>51</v>
      </c>
      <c r="F29" s="26" t="s">
        <v>52</v>
      </c>
      <c r="G29" s="26" t="s">
        <v>53</v>
      </c>
      <c r="H29" s="26" t="s">
        <v>150</v>
      </c>
      <c r="I29" s="66" t="s">
        <v>151</v>
      </c>
      <c r="J29" s="68">
        <v>93.555</v>
      </c>
      <c r="K29" s="68">
        <v>93.555</v>
      </c>
      <c r="L29" s="68">
        <v>93.555</v>
      </c>
      <c r="M29" s="26"/>
      <c r="N29" s="26"/>
      <c r="O29" s="26"/>
      <c r="P29" s="26"/>
      <c r="Q29" s="26"/>
      <c r="R29" s="26"/>
      <c r="S29" s="26"/>
      <c r="T29" s="26"/>
      <c r="U29" s="26" t="s">
        <v>43</v>
      </c>
      <c r="V29" s="26">
        <v>10303</v>
      </c>
      <c r="W29" s="26" t="s">
        <v>152</v>
      </c>
      <c r="X29" s="20" t="s">
        <v>56</v>
      </c>
      <c r="Y29" s="26" t="s">
        <v>46</v>
      </c>
      <c r="Z29" s="26" t="s">
        <v>44</v>
      </c>
      <c r="AA29" s="26" t="s">
        <v>153</v>
      </c>
      <c r="AB29" s="26" t="s">
        <v>147</v>
      </c>
      <c r="AC29" s="64"/>
    </row>
    <row r="30" s="1" customFormat="1" ht="32" customHeight="1" spans="1:29">
      <c r="A30" s="23" t="s">
        <v>154</v>
      </c>
      <c r="B30" s="24"/>
      <c r="C30" s="24"/>
      <c r="D30" s="24"/>
      <c r="E30" s="24"/>
      <c r="F30" s="24"/>
      <c r="G30" s="24"/>
      <c r="H30" s="24"/>
      <c r="I30" s="47"/>
      <c r="J30" s="69">
        <f>SUM(J28:J29)</f>
        <v>342.655</v>
      </c>
      <c r="K30" s="69">
        <f>SUM(K28:K29)</f>
        <v>342.655</v>
      </c>
      <c r="L30" s="69">
        <f>SUM(L28:L29)</f>
        <v>342.655</v>
      </c>
      <c r="M30" s="51"/>
      <c r="N30" s="50"/>
      <c r="O30" s="50"/>
      <c r="P30" s="50"/>
      <c r="Q30" s="50"/>
      <c r="R30" s="50"/>
      <c r="S30" s="90"/>
      <c r="T30" s="50"/>
      <c r="U30" s="49"/>
      <c r="V30" s="91"/>
      <c r="W30" s="91"/>
      <c r="X30" s="91"/>
      <c r="Y30" s="91"/>
      <c r="Z30" s="91"/>
      <c r="AA30" s="83"/>
      <c r="AB30" s="83"/>
      <c r="AC30" s="50"/>
    </row>
    <row r="31" s="4" customFormat="1" ht="318" customHeight="1" spans="1:29">
      <c r="A31" s="20">
        <v>18</v>
      </c>
      <c r="B31" s="21" t="s">
        <v>155</v>
      </c>
      <c r="C31" s="25"/>
      <c r="D31" s="28" t="s">
        <v>156</v>
      </c>
      <c r="E31" s="28" t="s">
        <v>51</v>
      </c>
      <c r="F31" s="28" t="s">
        <v>52</v>
      </c>
      <c r="G31" s="28" t="s">
        <v>53</v>
      </c>
      <c r="H31" s="28" t="s">
        <v>157</v>
      </c>
      <c r="I31" s="70" t="s">
        <v>158</v>
      </c>
      <c r="J31" s="71">
        <v>189.8596</v>
      </c>
      <c r="K31" s="71">
        <v>189.8596</v>
      </c>
      <c r="L31" s="71">
        <v>189.8596</v>
      </c>
      <c r="M31" s="72"/>
      <c r="N31" s="73"/>
      <c r="O31" s="73"/>
      <c r="P31" s="73"/>
      <c r="Q31" s="73"/>
      <c r="R31" s="73"/>
      <c r="S31" s="75"/>
      <c r="T31" s="73"/>
      <c r="U31" s="72" t="s">
        <v>43</v>
      </c>
      <c r="V31" s="72">
        <v>9713</v>
      </c>
      <c r="W31" s="28" t="s">
        <v>44</v>
      </c>
      <c r="X31" s="28" t="s">
        <v>56</v>
      </c>
      <c r="Y31" s="28" t="s">
        <v>46</v>
      </c>
      <c r="Z31" s="28" t="s">
        <v>44</v>
      </c>
      <c r="AA31" s="28" t="s">
        <v>159</v>
      </c>
      <c r="AB31" s="100" t="s">
        <v>160</v>
      </c>
      <c r="AC31" s="64"/>
    </row>
    <row r="32" s="4" customFormat="1" ht="126" customHeight="1" spans="1:29">
      <c r="A32" s="20">
        <v>19</v>
      </c>
      <c r="B32" s="21" t="s">
        <v>161</v>
      </c>
      <c r="C32" s="25"/>
      <c r="D32" s="29" t="s">
        <v>162</v>
      </c>
      <c r="E32" s="30" t="s">
        <v>38</v>
      </c>
      <c r="F32" s="30" t="s">
        <v>39</v>
      </c>
      <c r="G32" s="31" t="s">
        <v>130</v>
      </c>
      <c r="H32" s="30" t="s">
        <v>163</v>
      </c>
      <c r="I32" s="70" t="s">
        <v>164</v>
      </c>
      <c r="J32" s="74">
        <v>197.79</v>
      </c>
      <c r="K32" s="74">
        <v>197.79</v>
      </c>
      <c r="L32" s="74">
        <v>197.79</v>
      </c>
      <c r="M32" s="72"/>
      <c r="N32" s="73"/>
      <c r="O32" s="73"/>
      <c r="P32" s="73"/>
      <c r="Q32" s="73"/>
      <c r="R32" s="73"/>
      <c r="S32" s="75"/>
      <c r="T32" s="73"/>
      <c r="U32" s="72" t="s">
        <v>43</v>
      </c>
      <c r="V32" s="72">
        <v>4400</v>
      </c>
      <c r="W32" s="28" t="s">
        <v>44</v>
      </c>
      <c r="X32" s="28"/>
      <c r="Y32" s="28" t="s">
        <v>46</v>
      </c>
      <c r="Z32" s="28" t="s">
        <v>44</v>
      </c>
      <c r="AA32" s="100" t="s">
        <v>165</v>
      </c>
      <c r="AB32" s="100" t="s">
        <v>160</v>
      </c>
      <c r="AC32" s="64"/>
    </row>
    <row r="33" s="4" customFormat="1" ht="122" customHeight="1" spans="1:29">
      <c r="A33" s="20">
        <v>20</v>
      </c>
      <c r="B33" s="21" t="s">
        <v>166</v>
      </c>
      <c r="C33" s="25"/>
      <c r="D33" s="21" t="s">
        <v>167</v>
      </c>
      <c r="E33" s="28" t="s">
        <v>51</v>
      </c>
      <c r="F33" s="28" t="s">
        <v>52</v>
      </c>
      <c r="G33" s="28" t="s">
        <v>53</v>
      </c>
      <c r="H33" s="28" t="s">
        <v>168</v>
      </c>
      <c r="I33" s="75" t="s">
        <v>169</v>
      </c>
      <c r="J33" s="76">
        <v>56</v>
      </c>
      <c r="K33" s="76">
        <v>56</v>
      </c>
      <c r="L33" s="76">
        <v>56</v>
      </c>
      <c r="M33" s="72"/>
      <c r="N33" s="73"/>
      <c r="O33" s="73"/>
      <c r="P33" s="73"/>
      <c r="Q33" s="73"/>
      <c r="R33" s="73"/>
      <c r="S33" s="75"/>
      <c r="T33" s="73"/>
      <c r="U33" s="72" t="s">
        <v>43</v>
      </c>
      <c r="V33" s="28">
        <v>3318</v>
      </c>
      <c r="W33" s="28" t="s">
        <v>44</v>
      </c>
      <c r="X33" s="28" t="s">
        <v>56</v>
      </c>
      <c r="Y33" s="28" t="s">
        <v>46</v>
      </c>
      <c r="Z33" s="28" t="s">
        <v>44</v>
      </c>
      <c r="AA33" s="28" t="s">
        <v>170</v>
      </c>
      <c r="AB33" s="100" t="s">
        <v>160</v>
      </c>
      <c r="AC33" s="64"/>
    </row>
    <row r="34" s="4" customFormat="1" ht="127" customHeight="1" spans="1:29">
      <c r="A34" s="20">
        <v>21</v>
      </c>
      <c r="B34" s="21" t="s">
        <v>171</v>
      </c>
      <c r="C34" s="25"/>
      <c r="D34" s="22" t="s">
        <v>172</v>
      </c>
      <c r="E34" s="28" t="s">
        <v>38</v>
      </c>
      <c r="F34" s="28" t="s">
        <v>83</v>
      </c>
      <c r="G34" s="28" t="s">
        <v>84</v>
      </c>
      <c r="H34" s="28" t="s">
        <v>173</v>
      </c>
      <c r="I34" s="61" t="s">
        <v>174</v>
      </c>
      <c r="J34" s="77">
        <v>60.48</v>
      </c>
      <c r="K34" s="77">
        <v>60.48</v>
      </c>
      <c r="L34" s="77">
        <v>60.48</v>
      </c>
      <c r="M34" s="72"/>
      <c r="N34" s="73"/>
      <c r="O34" s="73"/>
      <c r="P34" s="73"/>
      <c r="Q34" s="73"/>
      <c r="R34" s="73"/>
      <c r="S34" s="75"/>
      <c r="T34" s="73"/>
      <c r="U34" s="72" t="s">
        <v>45</v>
      </c>
      <c r="V34" s="72">
        <v>1288</v>
      </c>
      <c r="W34" s="28" t="s">
        <v>44</v>
      </c>
      <c r="X34" s="28"/>
      <c r="Y34" s="28" t="s">
        <v>46</v>
      </c>
      <c r="Z34" s="28" t="s">
        <v>44</v>
      </c>
      <c r="AA34" s="28" t="s">
        <v>175</v>
      </c>
      <c r="AB34" s="100" t="s">
        <v>160</v>
      </c>
      <c r="AC34" s="64"/>
    </row>
    <row r="35" s="1" customFormat="1" ht="31" customHeight="1" spans="1:29">
      <c r="A35" s="23" t="s">
        <v>176</v>
      </c>
      <c r="B35" s="24"/>
      <c r="C35" s="24"/>
      <c r="D35" s="24"/>
      <c r="E35" s="24"/>
      <c r="F35" s="24"/>
      <c r="G35" s="24"/>
      <c r="H35" s="24"/>
      <c r="I35" s="47"/>
      <c r="J35" s="48">
        <f>SUM(J31:J34)</f>
        <v>504.1296</v>
      </c>
      <c r="K35" s="48">
        <f>SUM(K31:K34)</f>
        <v>504.1296</v>
      </c>
      <c r="L35" s="48">
        <f>SUM(L31:L34)</f>
        <v>504.1296</v>
      </c>
      <c r="M35" s="49"/>
      <c r="N35" s="50"/>
      <c r="O35" s="50"/>
      <c r="P35" s="50"/>
      <c r="Q35" s="50"/>
      <c r="R35" s="50"/>
      <c r="S35" s="90"/>
      <c r="T35" s="50"/>
      <c r="U35" s="49"/>
      <c r="V35" s="91"/>
      <c r="W35" s="91"/>
      <c r="X35" s="91"/>
      <c r="Y35" s="91"/>
      <c r="Z35" s="91"/>
      <c r="AA35" s="83"/>
      <c r="AB35" s="83"/>
      <c r="AC35" s="50"/>
    </row>
    <row r="36" s="1" customFormat="1" ht="84" customHeight="1" spans="1:29">
      <c r="A36" s="20">
        <v>22</v>
      </c>
      <c r="B36" s="21" t="s">
        <v>177</v>
      </c>
      <c r="C36" s="25"/>
      <c r="D36" s="32" t="s">
        <v>178</v>
      </c>
      <c r="E36" s="33" t="s">
        <v>38</v>
      </c>
      <c r="F36" s="33" t="s">
        <v>83</v>
      </c>
      <c r="G36" s="33" t="s">
        <v>45</v>
      </c>
      <c r="H36" s="34" t="s">
        <v>179</v>
      </c>
      <c r="I36" s="78" t="s">
        <v>180</v>
      </c>
      <c r="J36" s="79">
        <v>87.5</v>
      </c>
      <c r="K36" s="79">
        <v>87.5</v>
      </c>
      <c r="L36" s="79">
        <v>87.5</v>
      </c>
      <c r="M36" s="79"/>
      <c r="N36" s="80"/>
      <c r="O36" s="80"/>
      <c r="P36" s="80"/>
      <c r="Q36" s="80"/>
      <c r="R36" s="80"/>
      <c r="S36" s="36"/>
      <c r="T36" s="80"/>
      <c r="U36" s="95" t="s">
        <v>45</v>
      </c>
      <c r="V36" s="35">
        <v>1030</v>
      </c>
      <c r="W36" s="35" t="s">
        <v>44</v>
      </c>
      <c r="X36" s="80" t="s">
        <v>72</v>
      </c>
      <c r="Y36" s="101" t="s">
        <v>46</v>
      </c>
      <c r="Z36" s="35" t="s">
        <v>44</v>
      </c>
      <c r="AA36" s="32" t="s">
        <v>181</v>
      </c>
      <c r="AB36" s="36" t="s">
        <v>182</v>
      </c>
      <c r="AC36" s="36" t="s">
        <v>74</v>
      </c>
    </row>
    <row r="37" s="1" customFormat="1" ht="31" customHeight="1" spans="1:29">
      <c r="A37" s="23" t="s">
        <v>183</v>
      </c>
      <c r="B37" s="24"/>
      <c r="C37" s="24"/>
      <c r="D37" s="24"/>
      <c r="E37" s="24"/>
      <c r="F37" s="24"/>
      <c r="G37" s="24"/>
      <c r="H37" s="24"/>
      <c r="I37" s="47"/>
      <c r="J37" s="62">
        <f>SUM(J36:J36)</f>
        <v>87.5</v>
      </c>
      <c r="K37" s="62">
        <f>SUM(K36:K36)</f>
        <v>87.5</v>
      </c>
      <c r="L37" s="62">
        <f>SUM(L36:L36)</f>
        <v>87.5</v>
      </c>
      <c r="M37" s="48"/>
      <c r="N37" s="50"/>
      <c r="O37" s="50"/>
      <c r="P37" s="50"/>
      <c r="Q37" s="50"/>
      <c r="R37" s="50"/>
      <c r="S37" s="90"/>
      <c r="T37" s="50"/>
      <c r="U37" s="49"/>
      <c r="V37" s="91"/>
      <c r="W37" s="91"/>
      <c r="X37" s="91"/>
      <c r="Y37" s="91"/>
      <c r="Z37" s="91"/>
      <c r="AA37" s="83"/>
      <c r="AB37" s="83"/>
      <c r="AC37" s="50"/>
    </row>
    <row r="38" s="4" customFormat="1" ht="82" customHeight="1" spans="1:29">
      <c r="A38" s="35">
        <v>23</v>
      </c>
      <c r="B38" s="36" t="s">
        <v>184</v>
      </c>
      <c r="C38" s="36"/>
      <c r="D38" s="36" t="s">
        <v>185</v>
      </c>
      <c r="E38" s="32" t="s">
        <v>51</v>
      </c>
      <c r="F38" s="32" t="s">
        <v>95</v>
      </c>
      <c r="G38" s="32" t="s">
        <v>96</v>
      </c>
      <c r="H38" s="21" t="s">
        <v>186</v>
      </c>
      <c r="I38" s="81" t="s">
        <v>187</v>
      </c>
      <c r="J38" s="82">
        <v>200</v>
      </c>
      <c r="K38" s="54">
        <v>200</v>
      </c>
      <c r="L38" s="54">
        <v>200</v>
      </c>
      <c r="M38" s="21"/>
      <c r="N38" s="59"/>
      <c r="O38" s="59"/>
      <c r="P38" s="59"/>
      <c r="Q38" s="59"/>
      <c r="R38" s="59"/>
      <c r="S38" s="59"/>
      <c r="T38" s="59"/>
      <c r="U38" s="36" t="s">
        <v>64</v>
      </c>
      <c r="V38" s="36">
        <v>3798</v>
      </c>
      <c r="W38" s="36" t="s">
        <v>44</v>
      </c>
      <c r="X38" s="36" t="s">
        <v>72</v>
      </c>
      <c r="Y38" s="36" t="s">
        <v>46</v>
      </c>
      <c r="Z38" s="36" t="s">
        <v>44</v>
      </c>
      <c r="AA38" s="36" t="s">
        <v>188</v>
      </c>
      <c r="AB38" s="36" t="s">
        <v>189</v>
      </c>
      <c r="AC38" s="80"/>
    </row>
    <row r="39" s="4" customFormat="1" ht="96" customHeight="1" spans="1:29">
      <c r="A39" s="35">
        <v>24</v>
      </c>
      <c r="B39" s="21" t="s">
        <v>190</v>
      </c>
      <c r="C39" s="25"/>
      <c r="D39" s="21" t="s">
        <v>191</v>
      </c>
      <c r="E39" s="22" t="s">
        <v>51</v>
      </c>
      <c r="F39" s="22" t="s">
        <v>95</v>
      </c>
      <c r="G39" s="22" t="s">
        <v>192</v>
      </c>
      <c r="H39" s="21" t="s">
        <v>193</v>
      </c>
      <c r="I39" s="75" t="s">
        <v>194</v>
      </c>
      <c r="J39" s="52">
        <v>100.02</v>
      </c>
      <c r="K39" s="52">
        <v>100.02</v>
      </c>
      <c r="L39" s="52">
        <v>100.02</v>
      </c>
      <c r="M39" s="21"/>
      <c r="N39" s="59"/>
      <c r="O39" s="59"/>
      <c r="P39" s="59"/>
      <c r="Q39" s="59"/>
      <c r="R39" s="59"/>
      <c r="S39" s="59"/>
      <c r="T39" s="59"/>
      <c r="U39" s="21" t="s">
        <v>64</v>
      </c>
      <c r="V39" s="21">
        <v>1930</v>
      </c>
      <c r="W39" s="21" t="s">
        <v>44</v>
      </c>
      <c r="X39" s="21" t="s">
        <v>72</v>
      </c>
      <c r="Y39" s="21" t="s">
        <v>46</v>
      </c>
      <c r="Z39" s="21" t="s">
        <v>44</v>
      </c>
      <c r="AA39" s="21" t="s">
        <v>195</v>
      </c>
      <c r="AB39" s="21" t="s">
        <v>189</v>
      </c>
      <c r="AC39" s="64"/>
    </row>
    <row r="40" s="4" customFormat="1" ht="113" customHeight="1" spans="1:29">
      <c r="A40" s="35">
        <v>25</v>
      </c>
      <c r="B40" s="21" t="s">
        <v>196</v>
      </c>
      <c r="C40" s="25"/>
      <c r="D40" s="21" t="s">
        <v>197</v>
      </c>
      <c r="E40" s="21" t="s">
        <v>51</v>
      </c>
      <c r="F40" s="21" t="s">
        <v>60</v>
      </c>
      <c r="G40" s="21" t="s">
        <v>198</v>
      </c>
      <c r="H40" s="21" t="s">
        <v>199</v>
      </c>
      <c r="I40" s="75" t="s">
        <v>200</v>
      </c>
      <c r="J40" s="52">
        <v>99.98</v>
      </c>
      <c r="K40" s="52">
        <v>99.98</v>
      </c>
      <c r="L40" s="52">
        <v>99.98</v>
      </c>
      <c r="M40" s="21"/>
      <c r="N40" s="59"/>
      <c r="O40" s="59"/>
      <c r="P40" s="59"/>
      <c r="Q40" s="59"/>
      <c r="R40" s="59"/>
      <c r="S40" s="59"/>
      <c r="T40" s="59"/>
      <c r="U40" s="21" t="s">
        <v>64</v>
      </c>
      <c r="V40" s="21">
        <v>2694</v>
      </c>
      <c r="W40" s="21" t="s">
        <v>44</v>
      </c>
      <c r="X40" s="21" t="s">
        <v>72</v>
      </c>
      <c r="Y40" s="21" t="s">
        <v>46</v>
      </c>
      <c r="Z40" s="21" t="s">
        <v>44</v>
      </c>
      <c r="AA40" s="21" t="s">
        <v>201</v>
      </c>
      <c r="AB40" s="21" t="s">
        <v>189</v>
      </c>
      <c r="AC40" s="64"/>
    </row>
    <row r="41" s="4" customFormat="1" ht="109" customHeight="1" spans="1:29">
      <c r="A41" s="35">
        <v>26</v>
      </c>
      <c r="B41" s="21" t="s">
        <v>202</v>
      </c>
      <c r="C41" s="25"/>
      <c r="D41" s="36" t="s">
        <v>203</v>
      </c>
      <c r="E41" s="21" t="s">
        <v>51</v>
      </c>
      <c r="F41" s="21" t="s">
        <v>60</v>
      </c>
      <c r="G41" s="21" t="s">
        <v>198</v>
      </c>
      <c r="H41" s="21" t="s">
        <v>204</v>
      </c>
      <c r="I41" s="75" t="s">
        <v>205</v>
      </c>
      <c r="J41" s="54">
        <v>100</v>
      </c>
      <c r="K41" s="54">
        <v>100</v>
      </c>
      <c r="L41" s="54">
        <v>100</v>
      </c>
      <c r="M41" s="21"/>
      <c r="N41" s="59"/>
      <c r="O41" s="59"/>
      <c r="P41" s="59"/>
      <c r="Q41" s="59"/>
      <c r="R41" s="59"/>
      <c r="S41" s="59"/>
      <c r="T41" s="59"/>
      <c r="U41" s="21" t="s">
        <v>64</v>
      </c>
      <c r="V41" s="21">
        <v>3074</v>
      </c>
      <c r="W41" s="21" t="s">
        <v>44</v>
      </c>
      <c r="X41" s="21" t="s">
        <v>72</v>
      </c>
      <c r="Y41" s="21" t="s">
        <v>46</v>
      </c>
      <c r="Z41" s="21" t="s">
        <v>44</v>
      </c>
      <c r="AA41" s="21" t="s">
        <v>206</v>
      </c>
      <c r="AB41" s="21" t="s">
        <v>189</v>
      </c>
      <c r="AC41" s="64"/>
    </row>
    <row r="42" s="4" customFormat="1" ht="101" customHeight="1" spans="1:29">
      <c r="A42" s="35">
        <v>27</v>
      </c>
      <c r="B42" s="21" t="s">
        <v>207</v>
      </c>
      <c r="C42" s="25"/>
      <c r="D42" s="21" t="s">
        <v>208</v>
      </c>
      <c r="E42" s="21" t="s">
        <v>51</v>
      </c>
      <c r="F42" s="21" t="s">
        <v>60</v>
      </c>
      <c r="G42" s="21" t="s">
        <v>61</v>
      </c>
      <c r="H42" s="21" t="s">
        <v>209</v>
      </c>
      <c r="I42" s="75" t="s">
        <v>210</v>
      </c>
      <c r="J42" s="52">
        <v>99.06</v>
      </c>
      <c r="K42" s="52">
        <v>99.06</v>
      </c>
      <c r="L42" s="52">
        <v>99.06</v>
      </c>
      <c r="M42" s="21"/>
      <c r="N42" s="59"/>
      <c r="O42" s="59"/>
      <c r="P42" s="59"/>
      <c r="Q42" s="59"/>
      <c r="R42" s="59"/>
      <c r="S42" s="59"/>
      <c r="T42" s="59"/>
      <c r="U42" s="21" t="s">
        <v>64</v>
      </c>
      <c r="V42" s="21">
        <v>2667</v>
      </c>
      <c r="W42" s="21" t="s">
        <v>44</v>
      </c>
      <c r="X42" s="21" t="s">
        <v>72</v>
      </c>
      <c r="Y42" s="21" t="s">
        <v>46</v>
      </c>
      <c r="Z42" s="21" t="s">
        <v>44</v>
      </c>
      <c r="AA42" s="21" t="s">
        <v>211</v>
      </c>
      <c r="AB42" s="21" t="s">
        <v>189</v>
      </c>
      <c r="AC42" s="21" t="s">
        <v>74</v>
      </c>
    </row>
    <row r="43" s="4" customFormat="1" ht="154" customHeight="1" spans="1:29">
      <c r="A43" s="35">
        <v>28</v>
      </c>
      <c r="B43" s="36" t="s">
        <v>212</v>
      </c>
      <c r="C43" s="36"/>
      <c r="D43" s="36" t="s">
        <v>213</v>
      </c>
      <c r="E43" s="36" t="s">
        <v>51</v>
      </c>
      <c r="F43" s="36" t="s">
        <v>60</v>
      </c>
      <c r="G43" s="36" t="s">
        <v>61</v>
      </c>
      <c r="H43" s="21" t="s">
        <v>214</v>
      </c>
      <c r="I43" s="81" t="s">
        <v>215</v>
      </c>
      <c r="J43" s="82">
        <v>200</v>
      </c>
      <c r="K43" s="54">
        <v>200</v>
      </c>
      <c r="L43" s="54">
        <v>200</v>
      </c>
      <c r="M43" s="21"/>
      <c r="N43" s="59"/>
      <c r="O43" s="59"/>
      <c r="P43" s="59"/>
      <c r="Q43" s="59"/>
      <c r="R43" s="59"/>
      <c r="S43" s="59"/>
      <c r="T43" s="59"/>
      <c r="U43" s="21" t="s">
        <v>64</v>
      </c>
      <c r="V43" s="21">
        <v>2136</v>
      </c>
      <c r="W43" s="20" t="s">
        <v>44</v>
      </c>
      <c r="X43" s="21" t="s">
        <v>72</v>
      </c>
      <c r="Y43" s="35" t="s">
        <v>46</v>
      </c>
      <c r="Z43" s="35" t="s">
        <v>44</v>
      </c>
      <c r="AA43" s="102" t="s">
        <v>216</v>
      </c>
      <c r="AB43" s="36" t="s">
        <v>189</v>
      </c>
      <c r="AC43" s="21"/>
    </row>
    <row r="44" s="1" customFormat="1" ht="31" customHeight="1" spans="1:29">
      <c r="A44" s="23" t="s">
        <v>217</v>
      </c>
      <c r="B44" s="24"/>
      <c r="C44" s="24"/>
      <c r="D44" s="24"/>
      <c r="E44" s="24"/>
      <c r="F44" s="24"/>
      <c r="G44" s="24"/>
      <c r="H44" s="24"/>
      <c r="I44" s="47"/>
      <c r="J44" s="55">
        <f>SUM(J38:J43)</f>
        <v>799.06</v>
      </c>
      <c r="K44" s="55">
        <f>SUM(K38:K43)</f>
        <v>799.06</v>
      </c>
      <c r="L44" s="55">
        <f>SUM(L38:L43)</f>
        <v>799.06</v>
      </c>
      <c r="M44" s="55"/>
      <c r="N44" s="50"/>
      <c r="O44" s="50"/>
      <c r="P44" s="50"/>
      <c r="Q44" s="50"/>
      <c r="R44" s="50"/>
      <c r="S44" s="90"/>
      <c r="T44" s="50"/>
      <c r="U44" s="49"/>
      <c r="V44" s="91"/>
      <c r="W44" s="91"/>
      <c r="X44" s="91"/>
      <c r="Y44" s="91"/>
      <c r="Z44" s="91"/>
      <c r="AA44" s="83"/>
      <c r="AB44" s="83"/>
      <c r="AC44" s="50"/>
    </row>
    <row r="45" s="4" customFormat="1" ht="123" customHeight="1" spans="1:29">
      <c r="A45" s="20">
        <v>29</v>
      </c>
      <c r="B45" s="21" t="s">
        <v>218</v>
      </c>
      <c r="C45" s="25"/>
      <c r="D45" s="21" t="s">
        <v>219</v>
      </c>
      <c r="E45" s="22" t="s">
        <v>51</v>
      </c>
      <c r="F45" s="22" t="s">
        <v>220</v>
      </c>
      <c r="G45" s="22" t="s">
        <v>221</v>
      </c>
      <c r="H45" s="22" t="s">
        <v>222</v>
      </c>
      <c r="I45" s="44" t="s">
        <v>223</v>
      </c>
      <c r="J45" s="54">
        <v>78</v>
      </c>
      <c r="K45" s="54">
        <v>78</v>
      </c>
      <c r="L45" s="54">
        <v>78</v>
      </c>
      <c r="M45" s="54"/>
      <c r="N45" s="21"/>
      <c r="O45" s="21"/>
      <c r="P45" s="21"/>
      <c r="Q45" s="21"/>
      <c r="R45" s="21"/>
      <c r="S45" s="21"/>
      <c r="T45" s="21"/>
      <c r="U45" s="21" t="s">
        <v>45</v>
      </c>
      <c r="V45" s="20">
        <v>120000</v>
      </c>
      <c r="W45" s="20" t="s">
        <v>44</v>
      </c>
      <c r="X45" s="20" t="s">
        <v>44</v>
      </c>
      <c r="Y45" s="20" t="s">
        <v>46</v>
      </c>
      <c r="Z45" s="20" t="s">
        <v>44</v>
      </c>
      <c r="AA45" s="21" t="s">
        <v>224</v>
      </c>
      <c r="AB45" s="21" t="s">
        <v>225</v>
      </c>
      <c r="AC45" s="64"/>
    </row>
    <row r="46" s="4" customFormat="1" ht="145" customHeight="1" spans="1:29">
      <c r="A46" s="20">
        <v>30</v>
      </c>
      <c r="B46" s="21" t="s">
        <v>226</v>
      </c>
      <c r="C46" s="25"/>
      <c r="D46" s="21" t="s">
        <v>227</v>
      </c>
      <c r="E46" s="22" t="s">
        <v>51</v>
      </c>
      <c r="F46" s="22" t="s">
        <v>220</v>
      </c>
      <c r="G46" s="22" t="s">
        <v>221</v>
      </c>
      <c r="H46" s="22" t="s">
        <v>228</v>
      </c>
      <c r="I46" s="44" t="s">
        <v>229</v>
      </c>
      <c r="J46" s="46">
        <v>78.3</v>
      </c>
      <c r="K46" s="46">
        <v>78.3</v>
      </c>
      <c r="L46" s="46">
        <v>78.3</v>
      </c>
      <c r="M46" s="21"/>
      <c r="N46" s="21"/>
      <c r="O46" s="21"/>
      <c r="P46" s="21"/>
      <c r="Q46" s="21"/>
      <c r="R46" s="21"/>
      <c r="S46" s="21"/>
      <c r="T46" s="21"/>
      <c r="U46" s="21" t="s">
        <v>45</v>
      </c>
      <c r="V46" s="20">
        <v>120000</v>
      </c>
      <c r="W46" s="20" t="s">
        <v>44</v>
      </c>
      <c r="X46" s="20" t="s">
        <v>44</v>
      </c>
      <c r="Y46" s="20" t="s">
        <v>46</v>
      </c>
      <c r="Z46" s="20" t="s">
        <v>44</v>
      </c>
      <c r="AA46" s="21" t="s">
        <v>230</v>
      </c>
      <c r="AB46" s="21" t="s">
        <v>225</v>
      </c>
      <c r="AC46" s="64"/>
    </row>
    <row r="47" s="1" customFormat="1" ht="31" customHeight="1" spans="1:29">
      <c r="A47" s="23" t="s">
        <v>231</v>
      </c>
      <c r="B47" s="24"/>
      <c r="C47" s="24"/>
      <c r="D47" s="24"/>
      <c r="E47" s="24"/>
      <c r="F47" s="24"/>
      <c r="G47" s="24"/>
      <c r="H47" s="24"/>
      <c r="I47" s="47"/>
      <c r="J47" s="62">
        <f>SUM(J45:J46)</f>
        <v>156.3</v>
      </c>
      <c r="K47" s="62">
        <f>SUM(K45:K46)</f>
        <v>156.3</v>
      </c>
      <c r="L47" s="62">
        <f>SUM(L45:L46)</f>
        <v>156.3</v>
      </c>
      <c r="M47" s="50"/>
      <c r="N47" s="50"/>
      <c r="O47" s="50"/>
      <c r="P47" s="50"/>
      <c r="Q47" s="50"/>
      <c r="R47" s="50"/>
      <c r="S47" s="56">
        <f>SUM(S45:S46)</f>
        <v>0</v>
      </c>
      <c r="T47" s="50"/>
      <c r="U47" s="49"/>
      <c r="V47" s="91"/>
      <c r="W47" s="91"/>
      <c r="X47" s="91"/>
      <c r="Y47" s="91"/>
      <c r="Z47" s="91"/>
      <c r="AA47" s="83"/>
      <c r="AB47" s="83"/>
      <c r="AC47" s="50"/>
    </row>
    <row r="48" s="1" customFormat="1" ht="106" customHeight="1" spans="1:29">
      <c r="A48" s="20">
        <v>31</v>
      </c>
      <c r="B48" s="21" t="s">
        <v>232</v>
      </c>
      <c r="C48" s="25"/>
      <c r="D48" s="21" t="s">
        <v>233</v>
      </c>
      <c r="E48" s="21" t="s">
        <v>234</v>
      </c>
      <c r="F48" s="21" t="s">
        <v>235</v>
      </c>
      <c r="G48" s="21" t="s">
        <v>236</v>
      </c>
      <c r="H48" s="21" t="s">
        <v>237</v>
      </c>
      <c r="I48" s="44" t="s">
        <v>238</v>
      </c>
      <c r="J48" s="54">
        <v>114</v>
      </c>
      <c r="K48" s="54">
        <v>114</v>
      </c>
      <c r="L48" s="54">
        <v>114</v>
      </c>
      <c r="M48" s="59"/>
      <c r="N48" s="59"/>
      <c r="O48" s="59"/>
      <c r="P48" s="59"/>
      <c r="Q48" s="59"/>
      <c r="R48" s="59"/>
      <c r="S48" s="21"/>
      <c r="T48" s="59"/>
      <c r="U48" s="59"/>
      <c r="V48" s="20">
        <v>380</v>
      </c>
      <c r="W48" s="20" t="s">
        <v>46</v>
      </c>
      <c r="X48" s="20"/>
      <c r="Y48" s="20" t="s">
        <v>44</v>
      </c>
      <c r="Z48" s="20" t="s">
        <v>44</v>
      </c>
      <c r="AA48" s="21" t="s">
        <v>239</v>
      </c>
      <c r="AB48" s="21" t="s">
        <v>240</v>
      </c>
      <c r="AC48" s="64"/>
    </row>
    <row r="49" s="1" customFormat="1" ht="31" customHeight="1" spans="1:29">
      <c r="A49" s="23" t="s">
        <v>241</v>
      </c>
      <c r="B49" s="24"/>
      <c r="C49" s="24"/>
      <c r="D49" s="24"/>
      <c r="E49" s="24"/>
      <c r="F49" s="24"/>
      <c r="G49" s="24"/>
      <c r="H49" s="24"/>
      <c r="I49" s="47"/>
      <c r="J49" s="56">
        <f>SUM(J48:J48)</f>
        <v>114</v>
      </c>
      <c r="K49" s="56">
        <f>SUM(K48:K48)</f>
        <v>114</v>
      </c>
      <c r="L49" s="56">
        <f>SUM(L48:L48)</f>
        <v>114</v>
      </c>
      <c r="M49" s="50"/>
      <c r="N49" s="50"/>
      <c r="O49" s="50"/>
      <c r="P49" s="50"/>
      <c r="Q49" s="50"/>
      <c r="R49" s="50"/>
      <c r="S49" s="90"/>
      <c r="T49" s="50"/>
      <c r="U49" s="49"/>
      <c r="V49" s="91"/>
      <c r="W49" s="91"/>
      <c r="X49" s="91"/>
      <c r="Y49" s="91"/>
      <c r="Z49" s="91"/>
      <c r="AA49" s="83"/>
      <c r="AB49" s="83"/>
      <c r="AC49" s="50"/>
    </row>
    <row r="50" s="5" customFormat="1" ht="31" customHeight="1" spans="1:29">
      <c r="A50" s="23" t="s">
        <v>242</v>
      </c>
      <c r="B50" s="24"/>
      <c r="C50" s="24"/>
      <c r="D50" s="24"/>
      <c r="E50" s="24"/>
      <c r="F50" s="24"/>
      <c r="G50" s="24"/>
      <c r="H50" s="24"/>
      <c r="I50" s="47"/>
      <c r="J50" s="56">
        <f>J11+J17+J22+J25+J27+J30+J35+J37+J44+J47+J49</f>
        <v>4186</v>
      </c>
      <c r="K50" s="56">
        <f>K11+K17+K22+K25+K27+K30+K35+K37+K44+K47+K49</f>
        <v>4186</v>
      </c>
      <c r="L50" s="56">
        <f>L11+L17+L22+L25+L27+L30+L35+L37+L44+L47+L49</f>
        <v>4186</v>
      </c>
      <c r="M50" s="56"/>
      <c r="N50" s="56"/>
      <c r="O50" s="83"/>
      <c r="P50" s="56"/>
      <c r="Q50" s="83"/>
      <c r="R50" s="83"/>
      <c r="S50" s="56"/>
      <c r="T50" s="83"/>
      <c r="U50" s="83"/>
      <c r="V50" s="91"/>
      <c r="W50" s="91"/>
      <c r="X50" s="91"/>
      <c r="Y50" s="91"/>
      <c r="Z50" s="91"/>
      <c r="AA50" s="83"/>
      <c r="AB50" s="83"/>
      <c r="AC50" s="49"/>
    </row>
    <row r="51" ht="74" customHeight="1" spans="1:28">
      <c r="A51" s="37"/>
      <c r="B51" s="38"/>
      <c r="C51" s="39"/>
      <c r="D51" s="38"/>
      <c r="E51" s="39"/>
      <c r="F51" s="38"/>
      <c r="G51" s="38"/>
      <c r="H51" s="38"/>
      <c r="I51" s="84"/>
      <c r="J51" s="85"/>
      <c r="K51" s="8"/>
      <c r="L51" s="8"/>
      <c r="M51" s="4"/>
      <c r="N51" s="4"/>
      <c r="O51" s="4"/>
      <c r="P51" s="4"/>
      <c r="Q51" s="4"/>
      <c r="R51" s="4"/>
      <c r="S51" s="85"/>
      <c r="T51" s="4"/>
      <c r="U51" s="96"/>
      <c r="V51" s="97"/>
      <c r="W51" s="97"/>
      <c r="X51" s="97"/>
      <c r="Y51" s="97"/>
      <c r="Z51" s="97"/>
      <c r="AB51" s="7"/>
    </row>
    <row r="52" ht="74" customHeight="1" spans="1:28">
      <c r="A52" s="37"/>
      <c r="B52" s="38"/>
      <c r="C52" s="39"/>
      <c r="D52" s="38"/>
      <c r="E52" s="39"/>
      <c r="F52" s="38"/>
      <c r="G52" s="38"/>
      <c r="H52" s="38"/>
      <c r="I52" s="84"/>
      <c r="J52" s="85"/>
      <c r="K52" s="8"/>
      <c r="L52" s="8"/>
      <c r="M52" s="4"/>
      <c r="N52" s="4"/>
      <c r="O52" s="4"/>
      <c r="P52" s="4"/>
      <c r="Q52" s="4"/>
      <c r="R52" s="4"/>
      <c r="S52" s="85"/>
      <c r="T52" s="4"/>
      <c r="U52" s="96"/>
      <c r="V52" s="97"/>
      <c r="W52" s="97"/>
      <c r="X52" s="97"/>
      <c r="Y52" s="97"/>
      <c r="Z52" s="97"/>
      <c r="AB52" s="7"/>
    </row>
    <row r="53" ht="74" customHeight="1" spans="1:28">
      <c r="A53" s="37"/>
      <c r="B53" s="38"/>
      <c r="C53" s="39"/>
      <c r="D53" s="38"/>
      <c r="E53" s="39"/>
      <c r="F53" s="38"/>
      <c r="G53" s="38"/>
      <c r="H53" s="38"/>
      <c r="I53" s="84"/>
      <c r="J53" s="85"/>
      <c r="K53" s="8"/>
      <c r="L53" s="8"/>
      <c r="M53" s="4"/>
      <c r="N53" s="4"/>
      <c r="O53" s="4"/>
      <c r="P53" s="4"/>
      <c r="Q53" s="4"/>
      <c r="R53" s="4"/>
      <c r="S53" s="85"/>
      <c r="T53" s="4"/>
      <c r="U53" s="96"/>
      <c r="V53" s="97"/>
      <c r="W53" s="97"/>
      <c r="X53" s="97"/>
      <c r="Y53" s="97"/>
      <c r="Z53" s="97"/>
      <c r="AB53" s="7"/>
    </row>
    <row r="54" ht="74" customHeight="1" spans="1:28">
      <c r="A54" s="37"/>
      <c r="B54" s="38"/>
      <c r="C54" s="39"/>
      <c r="D54" s="38"/>
      <c r="E54" s="39"/>
      <c r="F54" s="38"/>
      <c r="G54" s="38"/>
      <c r="H54" s="38"/>
      <c r="I54" s="84"/>
      <c r="J54" s="85"/>
      <c r="K54" s="8"/>
      <c r="L54" s="8"/>
      <c r="M54" s="4"/>
      <c r="N54" s="4"/>
      <c r="O54" s="4"/>
      <c r="P54" s="4"/>
      <c r="Q54" s="4"/>
      <c r="R54" s="4"/>
      <c r="S54" s="85"/>
      <c r="T54" s="4"/>
      <c r="U54" s="96"/>
      <c r="V54" s="97"/>
      <c r="W54" s="97"/>
      <c r="X54" s="97"/>
      <c r="Y54" s="97"/>
      <c r="Z54" s="97"/>
      <c r="AB54" s="7"/>
    </row>
    <row r="55" ht="74" customHeight="1" spans="1:28">
      <c r="A55" s="37"/>
      <c r="B55" s="38"/>
      <c r="C55" s="39"/>
      <c r="D55" s="38"/>
      <c r="E55" s="39"/>
      <c r="F55" s="38"/>
      <c r="G55" s="38"/>
      <c r="H55" s="38"/>
      <c r="I55" s="84"/>
      <c r="J55" s="85"/>
      <c r="K55" s="8"/>
      <c r="L55" s="8"/>
      <c r="M55" s="4"/>
      <c r="N55" s="4"/>
      <c r="O55" s="4"/>
      <c r="P55" s="4"/>
      <c r="Q55" s="4"/>
      <c r="R55" s="4"/>
      <c r="S55" s="85"/>
      <c r="T55" s="4"/>
      <c r="U55" s="96"/>
      <c r="V55" s="97"/>
      <c r="W55" s="97"/>
      <c r="X55" s="97"/>
      <c r="Y55" s="97"/>
      <c r="Z55" s="97"/>
      <c r="AB55" s="7"/>
    </row>
    <row r="56" ht="74" customHeight="1" spans="1:28">
      <c r="A56" s="37"/>
      <c r="B56" s="38"/>
      <c r="C56" s="39"/>
      <c r="D56" s="38"/>
      <c r="E56" s="39"/>
      <c r="F56" s="38"/>
      <c r="G56" s="38"/>
      <c r="H56" s="38"/>
      <c r="I56" s="84"/>
      <c r="J56" s="85"/>
      <c r="K56" s="8"/>
      <c r="L56" s="8"/>
      <c r="M56" s="4"/>
      <c r="N56" s="4"/>
      <c r="O56" s="4"/>
      <c r="P56" s="4"/>
      <c r="Q56" s="4"/>
      <c r="R56" s="4"/>
      <c r="S56" s="85"/>
      <c r="T56" s="4"/>
      <c r="U56" s="96"/>
      <c r="V56" s="97"/>
      <c r="W56" s="97"/>
      <c r="X56" s="97"/>
      <c r="Y56" s="97"/>
      <c r="Z56" s="97"/>
      <c r="AB56" s="7"/>
    </row>
    <row r="57" ht="74" customHeight="1" spans="1:28">
      <c r="A57" s="37"/>
      <c r="B57" s="38"/>
      <c r="C57" s="39"/>
      <c r="D57" s="38"/>
      <c r="E57" s="39"/>
      <c r="F57" s="38"/>
      <c r="G57" s="38"/>
      <c r="H57" s="38"/>
      <c r="I57" s="84"/>
      <c r="J57" s="85"/>
      <c r="K57" s="8"/>
      <c r="L57" s="8"/>
      <c r="M57" s="4"/>
      <c r="N57" s="4"/>
      <c r="O57" s="4"/>
      <c r="P57" s="4"/>
      <c r="Q57" s="4"/>
      <c r="R57" s="4"/>
      <c r="S57" s="85"/>
      <c r="T57" s="4"/>
      <c r="U57" s="96"/>
      <c r="V57" s="97"/>
      <c r="W57" s="97"/>
      <c r="X57" s="97"/>
      <c r="Y57" s="97"/>
      <c r="Z57" s="97"/>
      <c r="AB57" s="7"/>
    </row>
    <row r="58" ht="74" customHeight="1" spans="1:28">
      <c r="A58" s="37"/>
      <c r="B58" s="38"/>
      <c r="C58" s="39"/>
      <c r="D58" s="38"/>
      <c r="E58" s="39"/>
      <c r="F58" s="38"/>
      <c r="G58" s="38"/>
      <c r="H58" s="38"/>
      <c r="I58" s="84"/>
      <c r="J58" s="85"/>
      <c r="K58" s="8"/>
      <c r="L58" s="8"/>
      <c r="M58" s="4"/>
      <c r="N58" s="4"/>
      <c r="O58" s="4"/>
      <c r="P58" s="4"/>
      <c r="Q58" s="4"/>
      <c r="R58" s="4"/>
      <c r="S58" s="85"/>
      <c r="T58" s="4"/>
      <c r="U58" s="96"/>
      <c r="V58" s="97"/>
      <c r="W58" s="97"/>
      <c r="X58" s="97"/>
      <c r="Y58" s="97"/>
      <c r="Z58" s="97"/>
      <c r="AB58" s="7"/>
    </row>
    <row r="59" ht="74" customHeight="1" spans="1:28">
      <c r="A59" s="37"/>
      <c r="B59" s="38"/>
      <c r="C59" s="39"/>
      <c r="D59" s="38"/>
      <c r="E59" s="39"/>
      <c r="F59" s="38"/>
      <c r="G59" s="38"/>
      <c r="H59" s="38"/>
      <c r="I59" s="84"/>
      <c r="J59" s="85"/>
      <c r="K59" s="8"/>
      <c r="L59" s="8"/>
      <c r="M59" s="4"/>
      <c r="N59" s="4"/>
      <c r="O59" s="4"/>
      <c r="P59" s="4"/>
      <c r="Q59" s="4"/>
      <c r="R59" s="4"/>
      <c r="S59" s="85"/>
      <c r="T59" s="4"/>
      <c r="U59" s="96"/>
      <c r="V59" s="97"/>
      <c r="W59" s="97"/>
      <c r="X59" s="97"/>
      <c r="Y59" s="97"/>
      <c r="Z59" s="97"/>
      <c r="AB59" s="7"/>
    </row>
    <row r="60" ht="74" customHeight="1" spans="1:28">
      <c r="A60" s="37"/>
      <c r="B60" s="38"/>
      <c r="C60" s="39"/>
      <c r="D60" s="38"/>
      <c r="E60" s="39"/>
      <c r="F60" s="38"/>
      <c r="G60" s="38"/>
      <c r="H60" s="38"/>
      <c r="I60" s="84"/>
      <c r="J60" s="85"/>
      <c r="K60" s="8"/>
      <c r="L60" s="8"/>
      <c r="M60" s="4"/>
      <c r="N60" s="4"/>
      <c r="O60" s="4"/>
      <c r="P60" s="4"/>
      <c r="Q60" s="4"/>
      <c r="R60" s="4"/>
      <c r="S60" s="85"/>
      <c r="T60" s="4"/>
      <c r="U60" s="96"/>
      <c r="V60" s="97"/>
      <c r="W60" s="97"/>
      <c r="X60" s="97"/>
      <c r="Y60" s="97"/>
      <c r="Z60" s="97"/>
      <c r="AB60" s="7"/>
    </row>
    <row r="61" ht="74" customHeight="1" spans="1:28">
      <c r="A61" s="37"/>
      <c r="B61" s="38"/>
      <c r="C61" s="39"/>
      <c r="D61" s="38"/>
      <c r="E61" s="39"/>
      <c r="F61" s="38"/>
      <c r="G61" s="38"/>
      <c r="H61" s="38"/>
      <c r="I61" s="84"/>
      <c r="J61" s="85"/>
      <c r="K61" s="8"/>
      <c r="L61" s="8"/>
      <c r="M61" s="4"/>
      <c r="N61" s="4"/>
      <c r="O61" s="4"/>
      <c r="P61" s="4"/>
      <c r="Q61" s="4"/>
      <c r="R61" s="4"/>
      <c r="S61" s="85"/>
      <c r="T61" s="4"/>
      <c r="U61" s="96"/>
      <c r="V61" s="97"/>
      <c r="W61" s="97"/>
      <c r="X61" s="97"/>
      <c r="Y61" s="97"/>
      <c r="Z61" s="97"/>
      <c r="AB61" s="7"/>
    </row>
    <row r="62" ht="74" customHeight="1" spans="1:28">
      <c r="A62" s="37"/>
      <c r="B62" s="38"/>
      <c r="C62" s="39"/>
      <c r="D62" s="38"/>
      <c r="E62" s="39"/>
      <c r="F62" s="38"/>
      <c r="G62" s="38"/>
      <c r="H62" s="38"/>
      <c r="I62" s="84"/>
      <c r="J62" s="85"/>
      <c r="K62" s="8"/>
      <c r="L62" s="8"/>
      <c r="M62" s="4"/>
      <c r="N62" s="4"/>
      <c r="O62" s="4"/>
      <c r="P62" s="4"/>
      <c r="Q62" s="4"/>
      <c r="R62" s="4"/>
      <c r="S62" s="85"/>
      <c r="T62" s="4"/>
      <c r="U62" s="96"/>
      <c r="V62" s="97"/>
      <c r="W62" s="97"/>
      <c r="X62" s="97"/>
      <c r="Y62" s="97"/>
      <c r="Z62" s="97"/>
      <c r="AB62" s="7"/>
    </row>
    <row r="63" ht="74" customHeight="1" spans="1:28">
      <c r="A63" s="37"/>
      <c r="B63" s="38"/>
      <c r="C63" s="39"/>
      <c r="D63" s="38"/>
      <c r="E63" s="39"/>
      <c r="F63" s="38"/>
      <c r="G63" s="38"/>
      <c r="H63" s="38"/>
      <c r="I63" s="84"/>
      <c r="J63" s="85"/>
      <c r="K63" s="8"/>
      <c r="L63" s="8"/>
      <c r="M63" s="4"/>
      <c r="N63" s="4"/>
      <c r="O63" s="4"/>
      <c r="P63" s="4"/>
      <c r="Q63" s="4"/>
      <c r="R63" s="4"/>
      <c r="S63" s="85"/>
      <c r="T63" s="4"/>
      <c r="U63" s="96"/>
      <c r="V63" s="97"/>
      <c r="W63" s="97"/>
      <c r="X63" s="97"/>
      <c r="Y63" s="97"/>
      <c r="Z63" s="97"/>
      <c r="AB63" s="7"/>
    </row>
    <row r="64" ht="74" customHeight="1" spans="1:28">
      <c r="A64" s="37"/>
      <c r="B64" s="38"/>
      <c r="C64" s="39"/>
      <c r="D64" s="38"/>
      <c r="E64" s="39"/>
      <c r="F64" s="38"/>
      <c r="G64" s="38"/>
      <c r="H64" s="38"/>
      <c r="I64" s="84"/>
      <c r="J64" s="85"/>
      <c r="K64" s="8"/>
      <c r="L64" s="8"/>
      <c r="M64" s="4"/>
      <c r="N64" s="4"/>
      <c r="O64" s="4"/>
      <c r="P64" s="4"/>
      <c r="Q64" s="4"/>
      <c r="R64" s="4"/>
      <c r="S64" s="85"/>
      <c r="T64" s="4"/>
      <c r="U64" s="96"/>
      <c r="V64" s="97"/>
      <c r="W64" s="97"/>
      <c r="X64" s="97"/>
      <c r="Y64" s="97"/>
      <c r="Z64" s="97"/>
      <c r="AB64" s="7"/>
    </row>
    <row r="65" ht="74" customHeight="1" spans="1:28">
      <c r="A65" s="37"/>
      <c r="B65" s="38"/>
      <c r="C65" s="39"/>
      <c r="D65" s="38"/>
      <c r="E65" s="39"/>
      <c r="F65" s="38"/>
      <c r="G65" s="38"/>
      <c r="H65" s="38"/>
      <c r="I65" s="84"/>
      <c r="J65" s="85"/>
      <c r="K65" s="8"/>
      <c r="L65" s="8"/>
      <c r="M65" s="4"/>
      <c r="N65" s="4"/>
      <c r="O65" s="4"/>
      <c r="P65" s="4"/>
      <c r="Q65" s="4"/>
      <c r="R65" s="4"/>
      <c r="S65" s="85"/>
      <c r="T65" s="4"/>
      <c r="U65" s="96"/>
      <c r="V65" s="97"/>
      <c r="W65" s="97"/>
      <c r="X65" s="97"/>
      <c r="Y65" s="97"/>
      <c r="Z65" s="97"/>
      <c r="AB65" s="7"/>
    </row>
    <row r="66" ht="74" customHeight="1" spans="1:28">
      <c r="A66" s="37"/>
      <c r="B66" s="38"/>
      <c r="C66" s="39"/>
      <c r="D66" s="38"/>
      <c r="E66" s="39"/>
      <c r="F66" s="38"/>
      <c r="G66" s="38"/>
      <c r="H66" s="38"/>
      <c r="I66" s="84"/>
      <c r="J66" s="85"/>
      <c r="K66" s="8"/>
      <c r="L66" s="8"/>
      <c r="M66" s="4"/>
      <c r="N66" s="4"/>
      <c r="O66" s="4"/>
      <c r="P66" s="4"/>
      <c r="Q66" s="4"/>
      <c r="R66" s="4"/>
      <c r="S66" s="85"/>
      <c r="T66" s="4"/>
      <c r="U66" s="96"/>
      <c r="V66" s="97"/>
      <c r="W66" s="97"/>
      <c r="X66" s="97"/>
      <c r="Y66" s="97"/>
      <c r="Z66" s="97"/>
      <c r="AB66" s="7"/>
    </row>
    <row r="67" ht="74" customHeight="1" spans="8:28">
      <c r="H67" s="7"/>
      <c r="I67" s="85"/>
      <c r="J67" s="85"/>
      <c r="K67" s="8"/>
      <c r="L67" s="8"/>
      <c r="M67" s="4"/>
      <c r="N67" s="4"/>
      <c r="O67" s="4"/>
      <c r="P67" s="4"/>
      <c r="Q67" s="4"/>
      <c r="R67" s="4"/>
      <c r="S67" s="85"/>
      <c r="T67" s="4"/>
      <c r="U67" s="96"/>
      <c r="V67" s="97"/>
      <c r="W67" s="97"/>
      <c r="X67" s="97"/>
      <c r="Y67" s="97"/>
      <c r="Z67" s="97"/>
      <c r="AB67" s="7"/>
    </row>
    <row r="68" ht="74" customHeight="1" spans="8:28">
      <c r="H68" s="7"/>
      <c r="I68" s="85"/>
      <c r="J68" s="85"/>
      <c r="K68" s="8"/>
      <c r="L68" s="8"/>
      <c r="M68" s="4"/>
      <c r="N68" s="4"/>
      <c r="O68" s="4"/>
      <c r="P68" s="4"/>
      <c r="Q68" s="4"/>
      <c r="R68" s="4"/>
      <c r="S68" s="85"/>
      <c r="T68" s="4"/>
      <c r="U68" s="96"/>
      <c r="V68" s="97"/>
      <c r="W68" s="97"/>
      <c r="X68" s="97"/>
      <c r="Y68" s="97"/>
      <c r="Z68" s="97"/>
      <c r="AB68" s="7"/>
    </row>
    <row r="69" ht="74" customHeight="1" spans="8:28">
      <c r="H69" s="7"/>
      <c r="I69" s="85"/>
      <c r="J69" s="85"/>
      <c r="K69" s="8"/>
      <c r="L69" s="8"/>
      <c r="M69" s="4"/>
      <c r="N69" s="4"/>
      <c r="O69" s="4"/>
      <c r="P69" s="4"/>
      <c r="Q69" s="4"/>
      <c r="R69" s="4"/>
      <c r="S69" s="85"/>
      <c r="T69" s="4"/>
      <c r="U69" s="96"/>
      <c r="V69" s="97"/>
      <c r="W69" s="97"/>
      <c r="X69" s="97"/>
      <c r="Y69" s="97"/>
      <c r="Z69" s="97"/>
      <c r="AB69" s="7"/>
    </row>
    <row r="70" ht="74" customHeight="1" spans="8:28">
      <c r="H70" s="7"/>
      <c r="I70" s="85"/>
      <c r="J70" s="85"/>
      <c r="K70" s="8"/>
      <c r="L70" s="8"/>
      <c r="M70" s="4"/>
      <c r="N70" s="4"/>
      <c r="O70" s="4"/>
      <c r="P70" s="4"/>
      <c r="Q70" s="4"/>
      <c r="R70" s="4"/>
      <c r="S70" s="85"/>
      <c r="T70" s="4"/>
      <c r="U70" s="96"/>
      <c r="V70" s="97"/>
      <c r="W70" s="97"/>
      <c r="X70" s="97"/>
      <c r="Y70" s="97"/>
      <c r="Z70" s="97"/>
      <c r="AB70" s="7"/>
    </row>
    <row r="71" ht="74" customHeight="1" spans="8:28">
      <c r="H71" s="7"/>
      <c r="I71" s="85"/>
      <c r="J71" s="85"/>
      <c r="K71" s="8"/>
      <c r="L71" s="8"/>
      <c r="M71" s="4"/>
      <c r="N71" s="4"/>
      <c r="O71" s="4"/>
      <c r="P71" s="4"/>
      <c r="Q71" s="4"/>
      <c r="R71" s="4"/>
      <c r="S71" s="85"/>
      <c r="T71" s="4"/>
      <c r="U71" s="96"/>
      <c r="V71" s="97"/>
      <c r="W71" s="97"/>
      <c r="X71" s="97"/>
      <c r="Y71" s="97"/>
      <c r="Z71" s="97"/>
      <c r="AB71" s="7"/>
    </row>
    <row r="72" ht="74" customHeight="1" spans="8:28">
      <c r="H72" s="7"/>
      <c r="I72" s="85"/>
      <c r="J72" s="85"/>
      <c r="K72" s="8"/>
      <c r="L72" s="8"/>
      <c r="M72" s="4"/>
      <c r="N72" s="4"/>
      <c r="O72" s="4"/>
      <c r="P72" s="4"/>
      <c r="Q72" s="4"/>
      <c r="R72" s="4"/>
      <c r="S72" s="85"/>
      <c r="T72" s="4"/>
      <c r="U72" s="96"/>
      <c r="V72" s="97"/>
      <c r="W72" s="97"/>
      <c r="X72" s="97"/>
      <c r="Y72" s="97"/>
      <c r="Z72" s="97"/>
      <c r="AB72" s="7"/>
    </row>
    <row r="73" ht="74" customHeight="1" spans="10:28">
      <c r="J73" s="85"/>
      <c r="K73" s="8"/>
      <c r="L73" s="8"/>
      <c r="M73" s="4"/>
      <c r="N73" s="4"/>
      <c r="O73" s="4"/>
      <c r="P73" s="4"/>
      <c r="Q73" s="4"/>
      <c r="R73" s="4"/>
      <c r="S73" s="85"/>
      <c r="T73" s="4"/>
      <c r="U73" s="96"/>
      <c r="V73" s="97"/>
      <c r="W73" s="97"/>
      <c r="X73" s="97"/>
      <c r="Y73" s="97"/>
      <c r="Z73" s="97"/>
      <c r="AB73" s="7"/>
    </row>
    <row r="74" ht="74" customHeight="1" spans="10:28">
      <c r="J74" s="85"/>
      <c r="K74" s="8"/>
      <c r="L74" s="8"/>
      <c r="M74" s="4"/>
      <c r="N74" s="4"/>
      <c r="O74" s="4"/>
      <c r="P74" s="4"/>
      <c r="Q74" s="4"/>
      <c r="R74" s="4"/>
      <c r="S74" s="85"/>
      <c r="T74" s="4"/>
      <c r="U74" s="96"/>
      <c r="V74" s="97"/>
      <c r="W74" s="97"/>
      <c r="X74" s="97"/>
      <c r="Y74" s="97"/>
      <c r="Z74" s="97"/>
      <c r="AB74" s="7"/>
    </row>
    <row r="75" ht="74" customHeight="1" spans="10:28">
      <c r="J75" s="85"/>
      <c r="K75" s="8"/>
      <c r="L75" s="8"/>
      <c r="M75" s="4"/>
      <c r="N75" s="4"/>
      <c r="O75" s="4"/>
      <c r="P75" s="4"/>
      <c r="Q75" s="4"/>
      <c r="R75" s="4"/>
      <c r="S75" s="85"/>
      <c r="T75" s="4"/>
      <c r="U75" s="96"/>
      <c r="V75" s="97"/>
      <c r="W75" s="97"/>
      <c r="X75" s="97"/>
      <c r="Y75" s="97"/>
      <c r="Z75" s="97"/>
      <c r="AB75" s="7"/>
    </row>
    <row r="76" ht="74" customHeight="1" spans="10:28">
      <c r="J76" s="85"/>
      <c r="K76" s="8"/>
      <c r="L76" s="8"/>
      <c r="M76" s="4"/>
      <c r="N76" s="4"/>
      <c r="O76" s="4"/>
      <c r="P76" s="4"/>
      <c r="Q76" s="4"/>
      <c r="R76" s="4"/>
      <c r="S76" s="85"/>
      <c r="T76" s="4"/>
      <c r="U76" s="96"/>
      <c r="V76" s="97"/>
      <c r="W76" s="97"/>
      <c r="X76" s="97"/>
      <c r="Y76" s="97"/>
      <c r="Z76" s="97"/>
      <c r="AB76" s="7"/>
    </row>
    <row r="77" ht="74" customHeight="1" spans="10:28">
      <c r="J77" s="85"/>
      <c r="K77" s="8"/>
      <c r="L77" s="8"/>
      <c r="M77" s="4"/>
      <c r="N77" s="4"/>
      <c r="O77" s="4"/>
      <c r="P77" s="4"/>
      <c r="Q77" s="4"/>
      <c r="R77" s="4"/>
      <c r="S77" s="85"/>
      <c r="T77" s="4"/>
      <c r="U77" s="96"/>
      <c r="V77" s="97"/>
      <c r="W77" s="97"/>
      <c r="X77" s="97"/>
      <c r="Y77" s="97"/>
      <c r="Z77" s="97"/>
      <c r="AB77" s="7"/>
    </row>
    <row r="78" ht="74" customHeight="1" spans="10:28">
      <c r="J78" s="85"/>
      <c r="K78" s="8"/>
      <c r="L78" s="8"/>
      <c r="M78" s="4"/>
      <c r="N78" s="4"/>
      <c r="O78" s="4"/>
      <c r="P78" s="4"/>
      <c r="Q78" s="4"/>
      <c r="R78" s="4"/>
      <c r="S78" s="85"/>
      <c r="T78" s="4"/>
      <c r="U78" s="96"/>
      <c r="V78" s="97"/>
      <c r="W78" s="97"/>
      <c r="X78" s="97"/>
      <c r="Y78" s="97"/>
      <c r="Z78" s="97"/>
      <c r="AB78" s="7"/>
    </row>
    <row r="79" ht="74" customHeight="1" spans="10:28">
      <c r="J79" s="85"/>
      <c r="K79" s="8"/>
      <c r="L79" s="8"/>
      <c r="M79" s="4"/>
      <c r="N79" s="4"/>
      <c r="O79" s="4"/>
      <c r="P79" s="4"/>
      <c r="Q79" s="4"/>
      <c r="R79" s="4"/>
      <c r="S79" s="85"/>
      <c r="T79" s="4"/>
      <c r="U79" s="96"/>
      <c r="V79" s="97"/>
      <c r="W79" s="97"/>
      <c r="X79" s="97"/>
      <c r="Y79" s="97"/>
      <c r="Z79" s="97"/>
      <c r="AB79" s="7"/>
    </row>
    <row r="80" ht="74" customHeight="1" spans="10:28">
      <c r="J80" s="85"/>
      <c r="K80" s="8"/>
      <c r="L80" s="8"/>
      <c r="M80" s="4"/>
      <c r="N80" s="4"/>
      <c r="O80" s="4"/>
      <c r="P80" s="4"/>
      <c r="Q80" s="4"/>
      <c r="R80" s="4"/>
      <c r="S80" s="85"/>
      <c r="T80" s="4"/>
      <c r="U80" s="96"/>
      <c r="V80" s="97"/>
      <c r="W80" s="97"/>
      <c r="X80" s="97"/>
      <c r="Y80" s="97"/>
      <c r="Z80" s="97"/>
      <c r="AB80" s="7"/>
    </row>
    <row r="81" ht="74" customHeight="1"/>
    <row r="82" ht="74" customHeight="1"/>
    <row r="83" ht="74" customHeight="1"/>
    <row r="84" ht="74" customHeight="1"/>
    <row r="85" ht="74" customHeight="1"/>
    <row r="86" ht="74" customHeight="1"/>
    <row r="87" ht="74" customHeight="1"/>
  </sheetData>
  <autoFilter ref="A7:AC50">
    <extLst/>
  </autoFilter>
  <mergeCells count="45">
    <mergeCell ref="A1:AC1"/>
    <mergeCell ref="A2:AB2"/>
    <mergeCell ref="A3:I3"/>
    <mergeCell ref="S3:Y3"/>
    <mergeCell ref="K4:T4"/>
    <mergeCell ref="K5:R5"/>
    <mergeCell ref="L6:M6"/>
    <mergeCell ref="N6:O6"/>
    <mergeCell ref="A11:I11"/>
    <mergeCell ref="A17:I17"/>
    <mergeCell ref="A22:I22"/>
    <mergeCell ref="A25:I25"/>
    <mergeCell ref="A27:I27"/>
    <mergeCell ref="A30:I30"/>
    <mergeCell ref="A35:I35"/>
    <mergeCell ref="A37:I37"/>
    <mergeCell ref="A44:I44"/>
    <mergeCell ref="A47:I47"/>
    <mergeCell ref="A49:I49"/>
    <mergeCell ref="A50:I5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6:K7"/>
    <mergeCell ref="P6:P7"/>
    <mergeCell ref="Q6:Q7"/>
    <mergeCell ref="R6:R7"/>
    <mergeCell ref="S5:S7"/>
    <mergeCell ref="T5:T7"/>
    <mergeCell ref="U4:U7"/>
    <mergeCell ref="V4:V7"/>
    <mergeCell ref="W4:W7"/>
    <mergeCell ref="X4:X7"/>
    <mergeCell ref="Y4:Y7"/>
    <mergeCell ref="Z4:Z7"/>
    <mergeCell ref="AA4:AA7"/>
    <mergeCell ref="AB4:AB7"/>
    <mergeCell ref="AC4:AC7"/>
  </mergeCells>
  <printOptions horizontalCentered="1"/>
  <pageMargins left="0.432638888888889" right="0.314583333333333" top="0.550694444444444" bottom="0.511805555555556" header="0.432638888888889" footer="0.472222222222222"/>
  <pageSetup paperSize="9" scale="35" fitToHeight="0" orientation="landscape" horizontalDpi="600"/>
  <headerFooter/>
  <rowBreaks count="4" manualBreakCount="4">
    <brk id="72" max="16383" man="1"/>
    <brk id="132" max="16383" man="1"/>
    <brk id="132" max="16383" man="1"/>
    <brk id="134" max="16383" man="1"/>
  </rowBreaks>
  <ignoredErrors>
    <ignoredError sqref="L4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2026年中央实施计划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2026-04-16T11:33:04Z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false</vt:bool>
  </property>
</Properties>
</file>