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99"/>
  </bookViews>
  <sheets>
    <sheet name="2026年自治区实施计划 " sheetId="14" r:id="rId1"/>
  </sheets>
  <definedNames>
    <definedName name="_xlnm._FilterDatabase" localSheetId="0" hidden="1">'2026年自治区实施计划 '!$A$7:$AC$34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  <definedName name="_xlnm.Print_Titles" localSheetId="0">'2026年自治区实施计划 '!$2:$7</definedName>
    <definedName name="产业扶贫" localSheetId="0">#REF!</definedName>
    <definedName name="基础设施" localSheetId="0">#REF!</definedName>
    <definedName name="基础设施1" localSheetId="0">#REF!</definedName>
    <definedName name="教育_补助_培训" localSheetId="0">#REF!</definedName>
    <definedName name="教育补助" localSheetId="0">#REF!</definedName>
    <definedName name="金融扶贫" localSheetId="0">#REF!</definedName>
    <definedName name="项目类型" localSheetId="0">#REF!</definedName>
    <definedName name="易地扶贫搬迁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<sst xmlns="http://schemas.openxmlformats.org/spreadsheetml/2006/main" count="337" uniqueCount="152">
  <si>
    <t>附件</t>
  </si>
  <si>
    <t>鄯善县2026年自治区财政衔接推进乡村振兴补助资金（巩固拓展脱贫攻坚成果和乡村振兴任务）项目实施计划公示表</t>
  </si>
  <si>
    <t>填报单位：鄯善县委农村工作领导小组暨乡村振兴领导小组办公室</t>
  </si>
  <si>
    <t>填报时间：2026年4月4日</t>
  </si>
  <si>
    <t>序号</t>
  </si>
  <si>
    <t>项目库编号</t>
  </si>
  <si>
    <t>系统编号</t>
  </si>
  <si>
    <t>项目名称</t>
  </si>
  <si>
    <t>项目类别</t>
  </si>
  <si>
    <t>项目二级类型</t>
  </si>
  <si>
    <t>项目子类型</t>
  </si>
  <si>
    <t>项目地点</t>
  </si>
  <si>
    <t>项目建设内容</t>
  </si>
  <si>
    <t>投资
（万元）</t>
  </si>
  <si>
    <t>资金来源（万元）</t>
  </si>
  <si>
    <t>联农带农方式</t>
  </si>
  <si>
    <t>直接受益
人口（人）</t>
  </si>
  <si>
    <t>是否为到户项目</t>
  </si>
  <si>
    <t>支撑的主导产业</t>
  </si>
  <si>
    <t>是否形成帮扶项目资产</t>
  </si>
  <si>
    <t>是否采取以工代赈方式</t>
  </si>
  <si>
    <t>绩效目标关键指标</t>
  </si>
  <si>
    <t>责任单位</t>
  </si>
  <si>
    <t>建议审核处室</t>
  </si>
  <si>
    <t>衔接资金</t>
  </si>
  <si>
    <t>地县配套资金</t>
  </si>
  <si>
    <t>其他资金</t>
  </si>
  <si>
    <t>小计</t>
  </si>
  <si>
    <t>巩固拓展和乡村振兴</t>
  </si>
  <si>
    <t>以工代赈</t>
  </si>
  <si>
    <t>少数
民族
发展</t>
  </si>
  <si>
    <t>欠发达
国有
农场</t>
  </si>
  <si>
    <t>欠发达
国有
林场</t>
  </si>
  <si>
    <t>中央</t>
  </si>
  <si>
    <t>自治区</t>
  </si>
  <si>
    <t>SSX2026022</t>
  </si>
  <si>
    <t>鲁克沁镇阔纳夏村排水管网建设项目</t>
  </si>
  <si>
    <t>乡村建设行动</t>
  </si>
  <si>
    <t>人居环境整治</t>
  </si>
  <si>
    <t>农村污水治理</t>
  </si>
  <si>
    <t>阔纳夏村</t>
  </si>
  <si>
    <t>1.建设DN300双壁波纹管排水管7400米，0.0285万元/米，计210.9万元；建φ1200预制钢砼井400座，0.35万元/座，计140万元；小计350.9万元。                                       2.建设提升泵站3座，（配套附属设施），20万元/座，计60万元；建DN150压力排水管道1245米，0.0205万元/米，计25.5225万元；建φ1300×1300钢砼井10座，0.4万元/座，计4万元；小计89.5225万元。                                                           3.破除及恢复沥青路面10000平方米，0.011万元/平方米，计110万元；破除及恢复混凝土路面11000平方米，0.015万元/平方米，计165万元；小计275万元，合计715.4225万元（含项目前期费用）。</t>
  </si>
  <si>
    <t>其他</t>
  </si>
  <si>
    <t>否</t>
  </si>
  <si>
    <t>/</t>
  </si>
  <si>
    <t>是</t>
  </si>
  <si>
    <t>新建的标准化管网与检查井，相比老旧或缺失的设施，具有更优的结构性能与密封性，能够大幅减少未来的管道堵塞、渗漏破裂等故障发生率，从而节约长期的应急抢修和日常疏浚维护费用。完善的排水系统确保了污水和地表径流能被有效收集与导排，减少了地面积水滋生蚊蝇、散发异味的可能性，有助于整体改善区域人居卫生环境。项目实施后覆盖率达90.91％，受益户数851户。</t>
  </si>
  <si>
    <t>鲁克沁镇人民政府</t>
  </si>
  <si>
    <t>示范村</t>
  </si>
  <si>
    <t>SSX2026023</t>
  </si>
  <si>
    <t>鲁克沁镇阔纳夏村巷道硬化建设项目</t>
  </si>
  <si>
    <t>农村基础设施</t>
  </si>
  <si>
    <t>农村道路建设</t>
  </si>
  <si>
    <t>巷道混凝土硬化8727.1平方米，0.012万元/平方米，总投资104.7252万元（含项目前期费）。</t>
  </si>
  <si>
    <t>带动生产</t>
  </si>
  <si>
    <t>本项目通过硬化村庄巷道，将显著改善村民出行条件，有效解决晴天尘土飞扬、雨天泥泞难行的问题，提升村容村貌和人居环境。同时，便利的交通有助于促进农产品运输和乡村经济发展，增强村民生活幸福感与获得感，具有良好的社会效益和民生效益。</t>
  </si>
  <si>
    <t>SSX2026025</t>
  </si>
  <si>
    <t>鲁克沁镇阔纳夏村公共照明设施建设项目</t>
  </si>
  <si>
    <t>农村公共服务</t>
  </si>
  <si>
    <t>公共照明设施</t>
  </si>
  <si>
    <t>购置6米高太阳能路灯365盏，0.25万元/盏，合计91.25万元。</t>
  </si>
  <si>
    <t>本项目实施后，将实现村庄主要区域太阳能路灯全覆盖，显著改善村民夜间出行条件，有效提升夜间道路安全与治安水平。同时，节能环保的照明设施不仅美化了村庄夜景，也延长了村民夜间活动时间，丰富了文化生活，有助于增强村庄活力、促进乡风文明，整体提升了乡村人居环境质量与村民生活幸福感。</t>
  </si>
  <si>
    <t>SSX2026027</t>
  </si>
  <si>
    <t>鲁克沁镇阔纳夏村巷道铺砖建设项目</t>
  </si>
  <si>
    <t>村内巷道铺砖6520平方米，其中：巷道铺设花砖4445平方米，0.012万元/平方米，计53.34万元；巷道红砖立铺2075平方米，0.015万元/平方米，计31.125万元；总合计84.465万元（含项目前期费）。</t>
  </si>
  <si>
    <t>本项目的实施将全面改善村内道路网络的基础条件，有效解决村民户前屋后路面坑洼、尘土飞扬等问题。项目实施后，不仅能显著提升村民日常出行的便利性与舒适度，美化村庄整体风貌，还能进一步改善人居环境，促进村庄整洁美观，增强村民的归属感与幸福感，是夯实村庄基础设施、提升宜居水平、助推美丽乡村建设的重要举措。</t>
  </si>
  <si>
    <t>SSX2026029</t>
  </si>
  <si>
    <t>鲁克沁镇其那尔巴格村给排水管网建设项目</t>
  </si>
  <si>
    <t>其那尔巴格村</t>
  </si>
  <si>
    <t>1、建设DN300双壁波纹管排水管约7414米，0.0285万元/米，计211.299万元；建φ1200预制钢砼井376座，0.35万元/座，计131.6万元；小计342.899万元。                                           2、建设DN110PE给水管道2200米，0.012万元/米，计26.4万元；配套建设排气阀井、泄水井、控制阀门井35座，0.3万元/座，计10.5万元；小计36.9万元。                                                        3、破除及恢复沥青路面16120平方米，0.011万元/平方米，计177.32万元；破除及恢复混凝土路面6815平方米，0.015万元/平方米，计102.225万元，小计279.545万元，合计659.344万元（含项目前期费）。</t>
  </si>
  <si>
    <t>新建的标准化管网与检查井，相比老旧或缺失的设施，具有更优的结构性能与密封性，能够大幅减少未来的管道堵塞、渗漏破裂等故障发生率，从而节约长期的应急抢修和日常疏浚维护费用。完善的排水系统确保了污水和地表径流能被有效收集与导排，减少了地面积水滋生蚊蝇、散发异味的可能性，有助于整体改善区域人居卫生环境。项目实施后覆盖率达96.173％，受益户数578户。</t>
  </si>
  <si>
    <t>SSX2026031</t>
  </si>
  <si>
    <t>鲁克沁镇其那尔巴格村环卫设备采购项目</t>
  </si>
  <si>
    <t>农村垃圾治理</t>
  </si>
  <si>
    <t>采购4.5立方压缩式垃圾车1辆，19万元/辆，计19万元；采购10辆三轮垃圾清运电动车（带箱体），0.8万/辆，计8万元；合计27万元。</t>
  </si>
  <si>
    <t>该项目的实施，将进一步完善村庄垃圾收集、运输设施，提高垃圾处理效率，有效改善村庄环境卫生状况，为打造“洁净乡村”提供有力保障。</t>
  </si>
  <si>
    <t>SSX2026032</t>
  </si>
  <si>
    <t>鲁克沁镇其那尔巴格村巷道硬化建设项目</t>
  </si>
  <si>
    <t>巷道混凝土硬化6800平方米，0.012万元/平方米，总投资81.6万元（含项目前期费）。</t>
  </si>
  <si>
    <t>SSX2026034</t>
  </si>
  <si>
    <t>鲁克沁镇木卡姆村排水管网建设项目</t>
  </si>
  <si>
    <t>木卡姆村</t>
  </si>
  <si>
    <t>1.建设DN300双壁波纹管排水管12286米，0.0285万元/米，计350.151万元；建φ1200预制钢砼井648座，0.35万元/座，计226.8万元；小计576.951万元。                                               2.建设DN150PE压力排水管道886米，0.0205万元/米，计18.163万元；建一体化提升泵房2座（配套附属设施），20万元/座，计40万元；建φ1500钢砼消能井2座，0.4万元/座，计0.8万元；建φ1500钢砼阀门井7座，0.4万元/座，计2.8万元；建φ1500钢砼压力检查井3座，0.4万元/座，计1.2万元；建1200×1200钢砼排气阀井2座，0.35万元/座，计0.7万元；建1300×1300钢砼排泥阀井2座，0.4万元/座，计0.8万元；建1100×1100排泥湿井2座，0.3万元/座，计0.6万元；小计65.063万元。                                        3.破除及恢复沥青路面31915平方米，0.011万元/平方米，计351.065万元；破除及恢复混凝土路面460平方米，0.015万元/平方米，计6.9万元；小计357.965万元，合计999.979万元（含项目前期费）。</t>
  </si>
  <si>
    <t>新建的标准化管网与检查井，相比老旧或缺失的设施，具有更优的结构性能与密封性，能够大幅减少未来的管道堵塞、渗漏破裂等故障发生率，从而节约长期的应急抢修和日常疏浚维护费用。完善的排水系统确保了污水和地表径流能被有效收集与导排，减少了地面积水滋生蚊蝇、散发异味的可能性，有助于整体改善区域人居卫生环境。项目实施后覆盖率达82％，受益户数773户。</t>
  </si>
  <si>
    <t>SSX2026038</t>
  </si>
  <si>
    <t>鲁克沁镇木卡姆村巷道硬化建设项目</t>
  </si>
  <si>
    <t>新建巷道10200平方米,0.012万元/平方米，合计122.4万元（含项目前期费）。</t>
  </si>
  <si>
    <t xml:space="preserve">其他 </t>
  </si>
  <si>
    <t>本项目的实施，将显著改善村内交通基础条件，新建的硬化道路能有效提升通行效率和安全性，便利村民日常生产生活与农产品运输，为乡村经济发展提供有力支撑。同时，项目将直接改善村容村貌和人居环境，减少扬尘与泥泞，是完善村庄基础设施、推动乡村振兴的重要举措。</t>
  </si>
  <si>
    <t>SSX2026040</t>
  </si>
  <si>
    <t>鲁克沁镇木卡姆村巷道铺砖建设项目</t>
  </si>
  <si>
    <t>村内巷道铺设花砖33792平方米，0.0085万元/平方米，总合计287.232万元（含项目前期费）。</t>
  </si>
  <si>
    <t>鄯善县鲁克沁镇实施项目计划合计</t>
  </si>
  <si>
    <t>SSX2026055</t>
  </si>
  <si>
    <t>达朗坎乡公共照明设施建设项目</t>
  </si>
  <si>
    <t>央布拉克村、乔亚村、玉旺克尔村、英坎儿孜村、阿扎提村、拜什塔木村</t>
  </si>
  <si>
    <t>安装高6米的太阳能路灯700盏,其中：央布拉克村100盏、乔亚村150盏、玉旺克尔村120盏、英坎儿孜村90盏、阿扎提村150盏、拜什塔木村90盏，0.25万元/盏；项目总投资175万元。</t>
  </si>
  <si>
    <t>购置安装6米高太阳能路灯700盏；项目（工程）验收合格率100%；项目受益人数15947人；有效解决村民夜间“出行难”问题，道路夜间亮化率可达到98%，改善村民的生活环境，提升公共基础水平。</t>
  </si>
  <si>
    <t>达朗坎乡人民政府</t>
  </si>
  <si>
    <t>鄯善县达朗坎乡实施项目计划合计</t>
  </si>
  <si>
    <t>SSX2026067</t>
  </si>
  <si>
    <t>连木沁镇公共照明设施建设项目（850盏）</t>
  </si>
  <si>
    <t>尤库日买里村、曲旺克尔村、库木买里村、连木沁坎村、连木沁阿斯坦村</t>
  </si>
  <si>
    <t>购置6米高太阳能路灯850盏，其中：尤库日买里村100盏，曲旺克尔村310盏，库木买里村180盏，连木沁坎村160盏，连木沁阿斯坦村100盏，0.25万元/盏，合计212.5万元。</t>
  </si>
  <si>
    <t>项目建成后有效解决村民夜间“出行难”问题，道路夜间亮化率可达到98%，改善村民的生活环境，促进公共基础提升。项目受益人数11936人。</t>
  </si>
  <si>
    <t>连木沁镇人民政府</t>
  </si>
  <si>
    <t>SSX2026068</t>
  </si>
  <si>
    <t>连木沁镇环卫设备采购项目</t>
  </si>
  <si>
    <t>苏克协尔村、汗都坎村、曲旺克尔村、库木买里村</t>
  </si>
  <si>
    <t>购置240L垃圾桶750个。其中：苏克协尔村250个，汗都坎村100个，曲旺克尔村200个，库木买里村200个，0.055万元/个，计41.25万元。垃圾船62个，其中：苏克协尔村25个，汗都坎村4个，曲旺克尔村8个，库木买里村25个，0.37万元/个，计22.94万元；合计64.19万元。</t>
  </si>
  <si>
    <t>该项目实施后，有利于提升改善村落整体环境，培养群众垃圾入桶的良好习惯，同时该项目的实施惠民生、暖民心，赢得群众支持和拥护。项目收益人数8396人。</t>
  </si>
  <si>
    <t>鄯善县连木沁镇实施项目计划合计</t>
  </si>
  <si>
    <t>SSX2026074</t>
  </si>
  <si>
    <t>辟展镇公共照明设施建设项目</t>
  </si>
  <si>
    <t>大东湖村、库尔干村、马场村、英也尔村、兰干村、树柏沟村、小东湖村</t>
  </si>
  <si>
    <t>购置6米高太阳能路灯590盏，其中：大东湖村90盏，库尔干村90盏，马场村90盏，英也尔村100盏，兰干村90盏，树柏沟村90盏，小东湖村40盏，0.25万元/盏，合计147.5万元。</t>
  </si>
  <si>
    <t>项目建成后改善辟展镇各村农村基础照明问题，确保群众出行的方便和安全，人居环境明显提升，促进辖区经济发展，受益群众3031户11971人，其中受益脱贫户5户14人。</t>
  </si>
  <si>
    <t>辟展镇人民政府</t>
  </si>
  <si>
    <t>SSX2026077</t>
  </si>
  <si>
    <t>辟展镇树柏沟村、兰干村巷道硬化建设项目</t>
  </si>
  <si>
    <t>树柏沟村、兰干村</t>
  </si>
  <si>
    <t>巷道硬化18300平方米，其中：树柏沟村9000平方米，兰干村9300平方米，120元/平方米，合计219.6万元（含前期费用）。</t>
  </si>
  <si>
    <t>改善当地车辆的通行能力，给沿线居民的出行带来更大便利的同时又可解决农副产品滞销问题，降低了货物运输成本，节约运输时间，受益群众1168户4387人，其中受益脱贫户3户9人。</t>
  </si>
  <si>
    <t>鄯善县辟展镇实施项目计划合计</t>
  </si>
  <si>
    <t>SSX2026091</t>
  </si>
  <si>
    <t>东巴扎乡塔乌村给排水建设项目</t>
  </si>
  <si>
    <t>塔乌村</t>
  </si>
  <si>
    <t>1、给水管网：管径DN110给水管道1940米，120元/米，计23.28万元；管径DN150给水管道1152米，160元/米，计18.432万元；配套建设排气阀井、泄水井、控制阀门井59座，3000元/座，计17.70万元；合计59.412万元。                                                                                                                                                2、排水管网：建设DN300双壁波纹管排水管3515米，285元/米，计100.1775万元；DN150U-PVC排水管1000米,100元/米，计10万元；配套建设Ф1200预制成品排水检查井196座，3500元/座，计68.6万元；合计178.7775万元。  总计238.1895万元（含项目前期费）。</t>
  </si>
  <si>
    <t>该项目的实施，将彻底解决塔乌村饮水安全与污水排放问题，进一步改善乡村人居环境，是改善村庄人居环境的关键工程。</t>
  </si>
  <si>
    <t>东巴扎乡人民政府</t>
  </si>
  <si>
    <t>SSX2026092</t>
  </si>
  <si>
    <t>东巴扎乡塔乌村道路建设项目</t>
  </si>
  <si>
    <t>破除及恢复沥青路面3300平方米，110元/平方米，计36.3万元；破除及恢复混凝土路面16800平方米，150元/平方米，计252万元；花砖铺设3300平方米，120元/平方米，计39.6万元；总计327.9万元（含项目前期费）。</t>
  </si>
  <si>
    <t>该项目的实施，可确保村内主干道与巷道路面平整、畅通，为村民生产生活提供便利，对提升村庄整体宜居水平具有重要意义。</t>
  </si>
  <si>
    <t>鄯善县东巴扎乡实施项目计划合计</t>
  </si>
  <si>
    <t>SSX2026095</t>
  </si>
  <si>
    <t>鄯善镇蒲昌村给排水管网建设项目</t>
  </si>
  <si>
    <t>蒲昌村</t>
  </si>
  <si>
    <t>给水部分：1、给水管网：管径DN200（球墨铸铁管）给水管道1066米，420元/米，小计44.772万元；
2、配套建设阀门井、排泥阀井、排泥湿井、排气阀井，共计28座，3000元/座，小计8.4万元；
小计53.172万元(含项目前期费）
排水部分：1、新建PE波纹管DN300排水管网2410米，0.0285万元/米，计68.685万元，建φ1200预制钢砼检查井128座，0.35万元/座，计44.8万元，计113.485万元；
2、新建155米DN300引水管道，0.074万元/米，计11.47万元；新建倒虹吸井2座，0.53万元/座，计1.06万元；新建沉沙池2座，0.53万元/座，计1.06万元。计13.59万元。
小计127.075万元（含项目前期费）。合计：180.247万元</t>
  </si>
  <si>
    <t>通过实施此项目，提升污水处理能力，改善村民宜居环境，提升群众幸福指数。新建排水管网2.41公里、引水管道155米，项目受益人数186人。</t>
  </si>
  <si>
    <t>鄯善镇人民政府</t>
  </si>
  <si>
    <t>SSX2026096</t>
  </si>
  <si>
    <t>鄯善镇蒲昌村沥青道路建设项目</t>
  </si>
  <si>
    <t>新建沥青道路2.416公里，其中：3米宽0.226公里，45万元/公里，计10.17万元；4米宽2.19公里，55万元/公里，计120.45万元。合计130.62万元（含项目前期费）。</t>
  </si>
  <si>
    <t>项目实施后，可显著改善当前道路状况，切实提升农民生产生活水平，有效解决群众出行难题，全面保障群众出行安全，为群众日常生活提供坚实便利。新建沥青道路2.96公里，项目受益人数192人。</t>
  </si>
  <si>
    <t>SSX2026097</t>
  </si>
  <si>
    <t>鄯善镇蒲昌村飞线整治项目</t>
  </si>
  <si>
    <t>农村电网建设</t>
  </si>
  <si>
    <t>1、新建通信管道0.959公里（含人孔井），16万元/公里；小计15.344万元 ；                                              
2、10千伏电缆（ZR-YJV22-8.7/15kV-150mm²），0.4公里，59.55万元/公里，小计23.82万元
3、0.4千伏电缆（YJV22-1kV-4*70mm），1.24公里 34.51万元/公里，小计42.7924万元
4、0.4千伏电缆（YJLV22-1kV-4*35mm²），2.66公里 10.56万元/公里，小计28.0896万元
5、箱式变压器（带环网柜），2座，25.69万元/座，小计51.38万元
6、箱式变压器基础 ，2座，4.8万元/座，小计9.6万元
7、低压电缆分支箱 ，20台，0.9万元/台，小计18万元
8、低压电缆分支箱基础，20台，0.3万元/台，小计6万元
9、新建电缆通道  1.16公里，1.23万元/公里，小计1.4268万元
10、电缆保护管（BWFRP,φ200），0.75公里 ，13.4万元/公里，小计10.05万元
11、电缆保护管（BWFRP,φ100），2.45公里，4.94万元/公里，小计12.103万元
12、空调2台，0.55万元/台，小计1.1万元
13、预制10kV电缆井，10座，1.76万元/座，小计17.6万元
14、预制0.4kV电缆井，11座，1.23万元/座,小计13.53万元，合计250.8358万元（含项目前期费）。</t>
  </si>
  <si>
    <t>完成村内主干道、旅游步道、核心景区及农户集中区域飞线整治里程29.88公里。
彻底消除“空中蜘蛛网”，乡村整体视觉环境整洁度提升≥90%，符合旅游型乡村风貌管控要求，助力美丽乡村建设。彻底消除“空中蜘蛛网”，乡村整体视觉环境整洁度提升≥90%，符合旅游型乡村风貌管控要求，助力美丽乡村建设，为93户居民消除安全隐患。</t>
  </si>
  <si>
    <t>鄯善县鄯善镇实施项目计划合计</t>
  </si>
  <si>
    <t>鄯善县2026年自治区财政衔接资金实施项目计划合计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</si>
</sst>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.00_ "/>
    <numFmt numFmtId="178" formatCode="0.000_ "/>
    <numFmt numFmtId="179" formatCode="0.0000_ "/>
    <numFmt numFmtId="180" formatCode="0.0_ "/>
    <numFmt numFmtId="181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ajor"/>
    </font>
    <font>
      <b/>
      <sz val="12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20"/>
      <name val="方正黑体_GBK"/>
      <charset val="134"/>
    </font>
    <font>
      <sz val="26"/>
      <name val="方正小标宋_GBK"/>
      <charset val="134"/>
    </font>
    <font>
      <sz val="26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top"/>
    </xf>
  </cellStyleXfs>
  <cellXfs count="8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0" fontId="5" fillId="0" borderId="4" xfId="52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left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179" fontId="5" fillId="0" borderId="4" xfId="0" applyNumberFormat="1" applyFont="1" applyFill="1" applyBorder="1" applyAlignment="1">
      <alignment horizontal="center" vertical="center" wrapText="1"/>
    </xf>
    <xf numFmtId="179" fontId="5" fillId="2" borderId="4" xfId="0" applyNumberFormat="1" applyFont="1" applyFill="1" applyBorder="1" applyAlignment="1">
      <alignment horizontal="center" vertical="center" wrapText="1"/>
    </xf>
    <xf numFmtId="180" fontId="5" fillId="0" borderId="4" xfId="0" applyNumberFormat="1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left" vertical="center" wrapText="1"/>
    </xf>
    <xf numFmtId="176" fontId="5" fillId="3" borderId="4" xfId="0" applyNumberFormat="1" applyFont="1" applyFill="1" applyBorder="1" applyAlignment="1">
      <alignment horizontal="center" vertical="center" wrapText="1"/>
    </xf>
    <xf numFmtId="180" fontId="5" fillId="3" borderId="4" xfId="0" applyNumberFormat="1" applyFont="1" applyFill="1" applyBorder="1" applyAlignment="1">
      <alignment horizontal="center" vertical="center" wrapText="1"/>
    </xf>
    <xf numFmtId="180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>
      <alignment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>
      <alignment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/>
    </xf>
    <xf numFmtId="178" fontId="5" fillId="3" borderId="4" xfId="0" applyNumberFormat="1" applyFont="1" applyFill="1" applyBorder="1" applyAlignment="1">
      <alignment horizontal="center" vertical="center" wrapText="1"/>
    </xf>
    <xf numFmtId="178" fontId="5" fillId="3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177" fontId="5" fillId="3" borderId="4" xfId="0" applyNumberFormat="1" applyFont="1" applyFill="1" applyBorder="1" applyAlignment="1">
      <alignment horizontal="center" vertical="center" wrapText="1"/>
    </xf>
    <xf numFmtId="177" fontId="5" fillId="3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9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81" fontId="5" fillId="0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 wrapText="1"/>
    </xf>
    <xf numFmtId="57" fontId="5" fillId="0" borderId="4" xfId="52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5" xfId="49"/>
    <cellStyle name="常规_自治区下达塔城2007年财政扶贫资金项目下达计划表－1048万元" xfId="50"/>
    <cellStyle name="常规 5" xfId="51"/>
    <cellStyle name="常规 11" xfId="52"/>
    <cellStyle name="常规 2 4 2" xfId="53"/>
    <cellStyle name="常规_自治区下达塔城2007年财政扶贫资金项目下达计划表－1048万元 2 2" xfId="54"/>
    <cellStyle name="常规 2" xfId="55"/>
    <cellStyle name="常规 4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71"/>
  <sheetViews>
    <sheetView tabSelected="1" zoomScale="80" zoomScaleNormal="80" workbookViewId="0">
      <pane xSplit="12" ySplit="7" topLeftCell="M8" activePane="bottomRight" state="frozen"/>
      <selection/>
      <selection pane="topRight"/>
      <selection pane="bottomLeft"/>
      <selection pane="bottomRight" activeCell="I4" sqref="I4:I7"/>
    </sheetView>
  </sheetViews>
  <sheetFormatPr defaultColWidth="9" defaultRowHeight="14.25"/>
  <cols>
    <col min="1" max="1" width="4.475" style="7" customWidth="1"/>
    <col min="2" max="2" width="8.43333333333333" style="8" customWidth="1"/>
    <col min="3" max="3" width="5.93333333333333" style="9" customWidth="1"/>
    <col min="4" max="4" width="15" style="8" customWidth="1"/>
    <col min="5" max="5" width="7.80833333333333" style="9" customWidth="1"/>
    <col min="6" max="6" width="11.875" style="8" customWidth="1"/>
    <col min="7" max="7" width="14.7916666666667" style="8" customWidth="1"/>
    <col min="8" max="8" width="17.3833333333333" style="10" customWidth="1"/>
    <col min="9" max="9" width="81.1333333333333" style="11" customWidth="1"/>
    <col min="10" max="10" width="16.4333333333333" style="11" customWidth="1"/>
    <col min="11" max="11" width="15.8583333333333" style="12" customWidth="1"/>
    <col min="12" max="12" width="15.1166666666667" style="12" customWidth="1"/>
    <col min="13" max="13" width="15" style="1" customWidth="1"/>
    <col min="14" max="14" width="8.75" style="1" customWidth="1"/>
    <col min="15" max="15" width="8.125" style="1" customWidth="1"/>
    <col min="16" max="16" width="10.625" style="1" customWidth="1"/>
    <col min="17" max="17" width="8.38333333333333" style="1" customWidth="1"/>
    <col min="18" max="18" width="7.5" style="1" customWidth="1"/>
    <col min="19" max="19" width="7.70833333333333" style="11" customWidth="1"/>
    <col min="20" max="20" width="6.45833333333333" style="1" customWidth="1"/>
    <col min="21" max="21" width="11.1083333333333" style="6" customWidth="1"/>
    <col min="22" max="23" width="8.66666666666667" style="13" customWidth="1"/>
    <col min="24" max="24" width="7.49166666666667" style="13" customWidth="1"/>
    <col min="25" max="25" width="7.65833333333333" style="13" customWidth="1"/>
    <col min="26" max="26" width="8.66666666666667" style="13" customWidth="1"/>
    <col min="27" max="27" width="48.275" style="10" customWidth="1"/>
    <col min="28" max="28" width="9.53333333333333" style="10" customWidth="1"/>
    <col min="29" max="29" width="7.14166666666667" style="1" customWidth="1"/>
    <col min="30" max="30" width="9" style="1"/>
    <col min="31" max="16318" width="8.925" style="1"/>
    <col min="16319" max="16324" width="9" style="1"/>
    <col min="16325" max="16325" width="30.1083333333333" style="1"/>
    <col min="16326" max="16350" width="9" style="1"/>
    <col min="16351" max="16381" width="8.925" style="1"/>
    <col min="16382" max="16384" width="9" style="1"/>
  </cols>
  <sheetData>
    <row r="1" s="1" customFormat="1" ht="47" customHeight="1" spans="1:29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="1" customFormat="1" ht="65" customHeight="1" spans="1:28">
      <c r="A2" s="15" t="s">
        <v>1</v>
      </c>
      <c r="B2" s="15"/>
      <c r="C2" s="15"/>
      <c r="D2" s="15"/>
      <c r="E2" s="15"/>
      <c r="F2" s="15"/>
      <c r="G2" s="15"/>
      <c r="H2" s="16"/>
      <c r="I2" s="34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71"/>
      <c r="W2" s="71"/>
      <c r="X2" s="71"/>
      <c r="Y2" s="71"/>
      <c r="Z2" s="71"/>
      <c r="AA2" s="15"/>
      <c r="AB2" s="15"/>
    </row>
    <row r="3" s="2" customFormat="1" ht="44" customHeight="1" spans="1:28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35"/>
      <c r="K3" s="35"/>
      <c r="L3" s="35"/>
      <c r="M3" s="35"/>
      <c r="N3" s="35"/>
      <c r="O3" s="35"/>
      <c r="P3" s="35"/>
      <c r="Q3" s="35"/>
      <c r="R3" s="35"/>
      <c r="S3" s="35" t="s">
        <v>3</v>
      </c>
      <c r="T3" s="35"/>
      <c r="U3" s="35"/>
      <c r="V3" s="35"/>
      <c r="W3" s="35"/>
      <c r="X3" s="35"/>
      <c r="Y3" s="35"/>
      <c r="Z3" s="86"/>
      <c r="AA3" s="35"/>
      <c r="AB3" s="35"/>
    </row>
    <row r="4" s="3" customFormat="1" ht="37" customHeight="1" spans="1:29">
      <c r="A4" s="18" t="s">
        <v>4</v>
      </c>
      <c r="B4" s="18" t="s">
        <v>5</v>
      </c>
      <c r="C4" s="18" t="s">
        <v>6</v>
      </c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13</v>
      </c>
      <c r="K4" s="36" t="s">
        <v>14</v>
      </c>
      <c r="L4" s="36"/>
      <c r="M4" s="36"/>
      <c r="N4" s="36"/>
      <c r="O4" s="36"/>
      <c r="P4" s="36"/>
      <c r="Q4" s="36"/>
      <c r="R4" s="36"/>
      <c r="S4" s="36"/>
      <c r="T4" s="36"/>
      <c r="U4" s="18" t="s">
        <v>15</v>
      </c>
      <c r="V4" s="72" t="s">
        <v>16</v>
      </c>
      <c r="W4" s="72" t="s">
        <v>17</v>
      </c>
      <c r="X4" s="72" t="s">
        <v>18</v>
      </c>
      <c r="Y4" s="72" t="s">
        <v>19</v>
      </c>
      <c r="Z4" s="72" t="s">
        <v>20</v>
      </c>
      <c r="AA4" s="18" t="s">
        <v>21</v>
      </c>
      <c r="AB4" s="18" t="s">
        <v>22</v>
      </c>
      <c r="AC4" s="36" t="s">
        <v>23</v>
      </c>
    </row>
    <row r="5" s="3" customFormat="1" ht="36" customHeight="1" spans="1:29">
      <c r="A5" s="19"/>
      <c r="B5" s="19"/>
      <c r="C5" s="19"/>
      <c r="D5" s="19"/>
      <c r="E5" s="19"/>
      <c r="F5" s="19"/>
      <c r="G5" s="19"/>
      <c r="H5" s="19"/>
      <c r="I5" s="19"/>
      <c r="J5" s="19"/>
      <c r="K5" s="36" t="s">
        <v>24</v>
      </c>
      <c r="L5" s="36"/>
      <c r="M5" s="36"/>
      <c r="N5" s="36"/>
      <c r="O5" s="36"/>
      <c r="P5" s="36"/>
      <c r="Q5" s="36"/>
      <c r="R5" s="36"/>
      <c r="S5" s="36" t="s">
        <v>25</v>
      </c>
      <c r="T5" s="36" t="s">
        <v>26</v>
      </c>
      <c r="U5" s="19"/>
      <c r="V5" s="73"/>
      <c r="W5" s="73"/>
      <c r="X5" s="73"/>
      <c r="Y5" s="73"/>
      <c r="Z5" s="73"/>
      <c r="AA5" s="19"/>
      <c r="AB5" s="19"/>
      <c r="AC5" s="36"/>
    </row>
    <row r="6" s="3" customFormat="1" ht="40" customHeight="1" spans="1:29">
      <c r="A6" s="19"/>
      <c r="B6" s="19"/>
      <c r="C6" s="19"/>
      <c r="D6" s="19"/>
      <c r="E6" s="19"/>
      <c r="F6" s="19"/>
      <c r="G6" s="19"/>
      <c r="H6" s="19"/>
      <c r="I6" s="19"/>
      <c r="J6" s="19"/>
      <c r="K6" s="36" t="s">
        <v>27</v>
      </c>
      <c r="L6" s="36" t="s">
        <v>28</v>
      </c>
      <c r="M6" s="36"/>
      <c r="N6" s="36" t="s">
        <v>29</v>
      </c>
      <c r="O6" s="37"/>
      <c r="P6" s="36" t="s">
        <v>30</v>
      </c>
      <c r="Q6" s="36" t="s">
        <v>31</v>
      </c>
      <c r="R6" s="36" t="s">
        <v>32</v>
      </c>
      <c r="S6" s="36"/>
      <c r="T6" s="36"/>
      <c r="U6" s="19"/>
      <c r="V6" s="73"/>
      <c r="W6" s="73"/>
      <c r="X6" s="73"/>
      <c r="Y6" s="73"/>
      <c r="Z6" s="73"/>
      <c r="AA6" s="19"/>
      <c r="AB6" s="19"/>
      <c r="AC6" s="36"/>
    </row>
    <row r="7" s="3" customFormat="1" ht="40" customHeight="1" spans="1:29">
      <c r="A7" s="20"/>
      <c r="B7" s="20"/>
      <c r="C7" s="20"/>
      <c r="D7" s="20"/>
      <c r="E7" s="20"/>
      <c r="F7" s="20"/>
      <c r="G7" s="20"/>
      <c r="H7" s="20"/>
      <c r="I7" s="20"/>
      <c r="J7" s="20"/>
      <c r="K7" s="36"/>
      <c r="L7" s="36" t="s">
        <v>33</v>
      </c>
      <c r="M7" s="36" t="s">
        <v>34</v>
      </c>
      <c r="N7" s="36" t="s">
        <v>33</v>
      </c>
      <c r="O7" s="36" t="s">
        <v>34</v>
      </c>
      <c r="P7" s="36"/>
      <c r="Q7" s="36"/>
      <c r="R7" s="36"/>
      <c r="S7" s="36"/>
      <c r="T7" s="36"/>
      <c r="U7" s="20"/>
      <c r="V7" s="74"/>
      <c r="W7" s="74"/>
      <c r="X7" s="74"/>
      <c r="Y7" s="74"/>
      <c r="Z7" s="74"/>
      <c r="AA7" s="20"/>
      <c r="AB7" s="20"/>
      <c r="AC7" s="36"/>
    </row>
    <row r="8" s="4" customFormat="1" ht="150" customHeight="1" spans="1:29">
      <c r="A8" s="21">
        <v>1</v>
      </c>
      <c r="B8" s="22" t="s">
        <v>35</v>
      </c>
      <c r="C8" s="23"/>
      <c r="D8" s="22" t="s">
        <v>36</v>
      </c>
      <c r="E8" s="22" t="s">
        <v>37</v>
      </c>
      <c r="F8" s="22" t="s">
        <v>38</v>
      </c>
      <c r="G8" s="22" t="s">
        <v>39</v>
      </c>
      <c r="H8" s="22" t="s">
        <v>40</v>
      </c>
      <c r="I8" s="38" t="s">
        <v>41</v>
      </c>
      <c r="J8" s="39">
        <v>715.4225</v>
      </c>
      <c r="K8" s="39">
        <v>715.4225</v>
      </c>
      <c r="L8" s="39"/>
      <c r="M8" s="39">
        <v>715.4225</v>
      </c>
      <c r="N8" s="40"/>
      <c r="O8" s="40"/>
      <c r="P8" s="41"/>
      <c r="Q8" s="40"/>
      <c r="R8" s="40"/>
      <c r="S8" s="40"/>
      <c r="T8" s="40"/>
      <c r="U8" s="40" t="s">
        <v>42</v>
      </c>
      <c r="V8" s="75">
        <v>3082</v>
      </c>
      <c r="W8" s="21" t="s">
        <v>43</v>
      </c>
      <c r="X8" s="40" t="s">
        <v>44</v>
      </c>
      <c r="Y8" s="21" t="s">
        <v>45</v>
      </c>
      <c r="Z8" s="21" t="s">
        <v>43</v>
      </c>
      <c r="AA8" s="40" t="s">
        <v>46</v>
      </c>
      <c r="AB8" s="22" t="s">
        <v>47</v>
      </c>
      <c r="AC8" s="22" t="s">
        <v>48</v>
      </c>
    </row>
    <row r="9" s="4" customFormat="1" ht="105" customHeight="1" spans="1:29">
      <c r="A9" s="21">
        <v>2</v>
      </c>
      <c r="B9" s="22" t="s">
        <v>49</v>
      </c>
      <c r="C9" s="23"/>
      <c r="D9" s="22" t="s">
        <v>50</v>
      </c>
      <c r="E9" s="22" t="s">
        <v>37</v>
      </c>
      <c r="F9" s="22" t="s">
        <v>51</v>
      </c>
      <c r="G9" s="22" t="s">
        <v>52</v>
      </c>
      <c r="H9" s="22" t="s">
        <v>40</v>
      </c>
      <c r="I9" s="38" t="s">
        <v>53</v>
      </c>
      <c r="J9" s="39">
        <v>104.7252</v>
      </c>
      <c r="K9" s="39">
        <v>104.7252</v>
      </c>
      <c r="L9" s="39"/>
      <c r="M9" s="39">
        <v>104.7252</v>
      </c>
      <c r="N9" s="40"/>
      <c r="O9" s="40"/>
      <c r="P9" s="41"/>
      <c r="Q9" s="40"/>
      <c r="R9" s="40"/>
      <c r="S9" s="40"/>
      <c r="T9" s="40"/>
      <c r="U9" s="40" t="s">
        <v>54</v>
      </c>
      <c r="V9" s="75">
        <v>3662</v>
      </c>
      <c r="W9" s="21" t="s">
        <v>43</v>
      </c>
      <c r="X9" s="40" t="s">
        <v>44</v>
      </c>
      <c r="Y9" s="21" t="s">
        <v>45</v>
      </c>
      <c r="Z9" s="21" t="s">
        <v>43</v>
      </c>
      <c r="AA9" s="40" t="s">
        <v>55</v>
      </c>
      <c r="AB9" s="22" t="s">
        <v>47</v>
      </c>
      <c r="AC9" s="22" t="s">
        <v>48</v>
      </c>
    </row>
    <row r="10" s="4" customFormat="1" ht="120" customHeight="1" spans="1:29">
      <c r="A10" s="21">
        <v>3</v>
      </c>
      <c r="B10" s="22" t="s">
        <v>56</v>
      </c>
      <c r="C10" s="23"/>
      <c r="D10" s="22" t="s">
        <v>57</v>
      </c>
      <c r="E10" s="22" t="s">
        <v>37</v>
      </c>
      <c r="F10" s="22" t="s">
        <v>58</v>
      </c>
      <c r="G10" s="22" t="s">
        <v>59</v>
      </c>
      <c r="H10" s="22" t="s">
        <v>40</v>
      </c>
      <c r="I10" s="42" t="s">
        <v>60</v>
      </c>
      <c r="J10" s="43">
        <v>91.25</v>
      </c>
      <c r="K10" s="43">
        <v>91.25</v>
      </c>
      <c r="L10" s="43"/>
      <c r="M10" s="43">
        <v>91.25</v>
      </c>
      <c r="N10" s="40"/>
      <c r="O10" s="40"/>
      <c r="P10" s="41"/>
      <c r="Q10" s="40"/>
      <c r="R10" s="40"/>
      <c r="S10" s="40"/>
      <c r="T10" s="40"/>
      <c r="U10" s="40" t="s">
        <v>42</v>
      </c>
      <c r="V10" s="75">
        <v>3662</v>
      </c>
      <c r="W10" s="21" t="s">
        <v>43</v>
      </c>
      <c r="X10" s="40" t="s">
        <v>44</v>
      </c>
      <c r="Y10" s="21" t="s">
        <v>45</v>
      </c>
      <c r="Z10" s="21" t="s">
        <v>43</v>
      </c>
      <c r="AA10" s="40" t="s">
        <v>61</v>
      </c>
      <c r="AB10" s="22" t="s">
        <v>47</v>
      </c>
      <c r="AC10" s="22" t="s">
        <v>48</v>
      </c>
    </row>
    <row r="11" s="4" customFormat="1" ht="135" customHeight="1" spans="1:29">
      <c r="A11" s="21">
        <v>4</v>
      </c>
      <c r="B11" s="22" t="s">
        <v>62</v>
      </c>
      <c r="C11" s="23"/>
      <c r="D11" s="22" t="s">
        <v>63</v>
      </c>
      <c r="E11" s="22" t="s">
        <v>37</v>
      </c>
      <c r="F11" s="24" t="s">
        <v>51</v>
      </c>
      <c r="G11" s="24" t="s">
        <v>52</v>
      </c>
      <c r="H11" s="22" t="s">
        <v>40</v>
      </c>
      <c r="I11" s="42" t="s">
        <v>64</v>
      </c>
      <c r="J11" s="44">
        <v>84.465</v>
      </c>
      <c r="K11" s="44">
        <v>84.465</v>
      </c>
      <c r="L11" s="44"/>
      <c r="M11" s="44">
        <v>84.465</v>
      </c>
      <c r="N11" s="40"/>
      <c r="O11" s="40"/>
      <c r="P11" s="41"/>
      <c r="Q11" s="40"/>
      <c r="R11" s="40"/>
      <c r="S11" s="40"/>
      <c r="T11" s="40"/>
      <c r="U11" s="40" t="s">
        <v>42</v>
      </c>
      <c r="V11" s="75">
        <v>3662</v>
      </c>
      <c r="W11" s="21" t="s">
        <v>43</v>
      </c>
      <c r="X11" s="40" t="s">
        <v>44</v>
      </c>
      <c r="Y11" s="21" t="s">
        <v>45</v>
      </c>
      <c r="Z11" s="21" t="s">
        <v>43</v>
      </c>
      <c r="AA11" s="40" t="s">
        <v>65</v>
      </c>
      <c r="AB11" s="22" t="s">
        <v>47</v>
      </c>
      <c r="AC11" s="22" t="s">
        <v>48</v>
      </c>
    </row>
    <row r="12" s="4" customFormat="1" ht="144" customHeight="1" spans="1:29">
      <c r="A12" s="21">
        <v>5</v>
      </c>
      <c r="B12" s="22" t="s">
        <v>66</v>
      </c>
      <c r="C12" s="23"/>
      <c r="D12" s="22" t="s">
        <v>67</v>
      </c>
      <c r="E12" s="22" t="s">
        <v>37</v>
      </c>
      <c r="F12" s="22" t="s">
        <v>38</v>
      </c>
      <c r="G12" s="22" t="s">
        <v>39</v>
      </c>
      <c r="H12" s="22" t="s">
        <v>68</v>
      </c>
      <c r="I12" s="38" t="s">
        <v>69</v>
      </c>
      <c r="J12" s="45">
        <v>659.344</v>
      </c>
      <c r="K12" s="45">
        <v>659.344</v>
      </c>
      <c r="L12" s="39"/>
      <c r="M12" s="45">
        <v>659.344</v>
      </c>
      <c r="N12" s="40"/>
      <c r="O12" s="40"/>
      <c r="P12" s="41"/>
      <c r="Q12" s="40"/>
      <c r="R12" s="40"/>
      <c r="S12" s="40"/>
      <c r="T12" s="40"/>
      <c r="U12" s="40" t="s">
        <v>42</v>
      </c>
      <c r="V12" s="75">
        <v>2575</v>
      </c>
      <c r="W12" s="21" t="s">
        <v>43</v>
      </c>
      <c r="X12" s="40" t="s">
        <v>44</v>
      </c>
      <c r="Y12" s="21" t="s">
        <v>45</v>
      </c>
      <c r="Z12" s="21" t="s">
        <v>43</v>
      </c>
      <c r="AA12" s="40" t="s">
        <v>70</v>
      </c>
      <c r="AB12" s="22" t="s">
        <v>47</v>
      </c>
      <c r="AC12" s="22" t="s">
        <v>48</v>
      </c>
    </row>
    <row r="13" s="4" customFormat="1" ht="82" customHeight="1" spans="1:29">
      <c r="A13" s="21">
        <v>6</v>
      </c>
      <c r="B13" s="22" t="s">
        <v>71</v>
      </c>
      <c r="C13" s="23"/>
      <c r="D13" s="22" t="s">
        <v>72</v>
      </c>
      <c r="E13" s="22" t="s">
        <v>37</v>
      </c>
      <c r="F13" s="22" t="s">
        <v>38</v>
      </c>
      <c r="G13" s="22" t="s">
        <v>73</v>
      </c>
      <c r="H13" s="22" t="s">
        <v>68</v>
      </c>
      <c r="I13" s="42" t="s">
        <v>74</v>
      </c>
      <c r="J13" s="46">
        <v>27</v>
      </c>
      <c r="K13" s="46">
        <v>27</v>
      </c>
      <c r="L13" s="46"/>
      <c r="M13" s="46">
        <v>27</v>
      </c>
      <c r="N13" s="40"/>
      <c r="O13" s="40"/>
      <c r="P13" s="41"/>
      <c r="Q13" s="40"/>
      <c r="R13" s="40"/>
      <c r="S13" s="40"/>
      <c r="T13" s="40"/>
      <c r="U13" s="40" t="s">
        <v>42</v>
      </c>
      <c r="V13" s="75">
        <v>2667</v>
      </c>
      <c r="W13" s="21" t="s">
        <v>43</v>
      </c>
      <c r="X13" s="40" t="s">
        <v>44</v>
      </c>
      <c r="Y13" s="21" t="s">
        <v>45</v>
      </c>
      <c r="Z13" s="21" t="s">
        <v>43</v>
      </c>
      <c r="AA13" s="40" t="s">
        <v>75</v>
      </c>
      <c r="AB13" s="22" t="s">
        <v>47</v>
      </c>
      <c r="AC13" s="22" t="s">
        <v>48</v>
      </c>
    </row>
    <row r="14" s="4" customFormat="1" ht="115" customHeight="1" spans="1:29">
      <c r="A14" s="21">
        <v>7</v>
      </c>
      <c r="B14" s="22" t="s">
        <v>76</v>
      </c>
      <c r="C14" s="23"/>
      <c r="D14" s="22" t="s">
        <v>77</v>
      </c>
      <c r="E14" s="22" t="s">
        <v>37</v>
      </c>
      <c r="F14" s="22" t="s">
        <v>51</v>
      </c>
      <c r="G14" s="22" t="s">
        <v>52</v>
      </c>
      <c r="H14" s="22" t="s">
        <v>68</v>
      </c>
      <c r="I14" s="42" t="s">
        <v>78</v>
      </c>
      <c r="J14" s="40">
        <v>81.6</v>
      </c>
      <c r="K14" s="40">
        <v>81.6</v>
      </c>
      <c r="L14" s="40"/>
      <c r="M14" s="40">
        <v>81.6</v>
      </c>
      <c r="N14" s="40"/>
      <c r="O14" s="40"/>
      <c r="P14" s="41"/>
      <c r="Q14" s="40"/>
      <c r="R14" s="40"/>
      <c r="S14" s="40"/>
      <c r="T14" s="40"/>
      <c r="U14" s="40" t="s">
        <v>42</v>
      </c>
      <c r="V14" s="75">
        <v>2667</v>
      </c>
      <c r="W14" s="21" t="s">
        <v>43</v>
      </c>
      <c r="X14" s="40" t="s">
        <v>44</v>
      </c>
      <c r="Y14" s="21" t="s">
        <v>45</v>
      </c>
      <c r="Z14" s="21" t="s">
        <v>43</v>
      </c>
      <c r="AA14" s="40" t="s">
        <v>55</v>
      </c>
      <c r="AB14" s="22" t="s">
        <v>47</v>
      </c>
      <c r="AC14" s="22" t="s">
        <v>48</v>
      </c>
    </row>
    <row r="15" s="4" customFormat="1" ht="188" customHeight="1" spans="1:29">
      <c r="A15" s="21">
        <v>8</v>
      </c>
      <c r="B15" s="22" t="s">
        <v>79</v>
      </c>
      <c r="C15" s="23"/>
      <c r="D15" s="22" t="s">
        <v>80</v>
      </c>
      <c r="E15" s="22" t="s">
        <v>37</v>
      </c>
      <c r="F15" s="22" t="s">
        <v>38</v>
      </c>
      <c r="G15" s="22" t="s">
        <v>39</v>
      </c>
      <c r="H15" s="22" t="s">
        <v>81</v>
      </c>
      <c r="I15" s="38" t="s">
        <v>82</v>
      </c>
      <c r="J15" s="45">
        <v>999.979</v>
      </c>
      <c r="K15" s="45">
        <v>999.979</v>
      </c>
      <c r="L15" s="45"/>
      <c r="M15" s="45">
        <v>999.979</v>
      </c>
      <c r="N15" s="47"/>
      <c r="O15" s="40"/>
      <c r="P15" s="41"/>
      <c r="Q15" s="40"/>
      <c r="R15" s="40"/>
      <c r="S15" s="40"/>
      <c r="T15" s="40"/>
      <c r="U15" s="40" t="s">
        <v>42</v>
      </c>
      <c r="V15" s="75">
        <v>3132</v>
      </c>
      <c r="W15" s="21" t="s">
        <v>43</v>
      </c>
      <c r="X15" s="40" t="s">
        <v>44</v>
      </c>
      <c r="Y15" s="21" t="s">
        <v>45</v>
      </c>
      <c r="Z15" s="21" t="s">
        <v>43</v>
      </c>
      <c r="AA15" s="40" t="s">
        <v>83</v>
      </c>
      <c r="AB15" s="22" t="s">
        <v>47</v>
      </c>
      <c r="AC15" s="22" t="s">
        <v>48</v>
      </c>
    </row>
    <row r="16" s="4" customFormat="1" ht="114" customHeight="1" spans="1:29">
      <c r="A16" s="21">
        <v>9</v>
      </c>
      <c r="B16" s="22" t="s">
        <v>84</v>
      </c>
      <c r="C16" s="23"/>
      <c r="D16" s="22" t="s">
        <v>85</v>
      </c>
      <c r="E16" s="22" t="s">
        <v>37</v>
      </c>
      <c r="F16" s="22" t="s">
        <v>51</v>
      </c>
      <c r="G16" s="22" t="s">
        <v>52</v>
      </c>
      <c r="H16" s="22" t="s">
        <v>81</v>
      </c>
      <c r="I16" s="42" t="s">
        <v>86</v>
      </c>
      <c r="J16" s="40">
        <v>122.4</v>
      </c>
      <c r="K16" s="40">
        <v>122.4</v>
      </c>
      <c r="L16" s="40"/>
      <c r="M16" s="40">
        <v>122.4</v>
      </c>
      <c r="N16" s="46"/>
      <c r="O16" s="40"/>
      <c r="P16" s="41"/>
      <c r="Q16" s="40"/>
      <c r="R16" s="40"/>
      <c r="S16" s="40"/>
      <c r="T16" s="40"/>
      <c r="U16" s="40" t="s">
        <v>87</v>
      </c>
      <c r="V16" s="75">
        <v>3993</v>
      </c>
      <c r="W16" s="21" t="s">
        <v>43</v>
      </c>
      <c r="X16" s="40" t="s">
        <v>44</v>
      </c>
      <c r="Y16" s="21" t="s">
        <v>45</v>
      </c>
      <c r="Z16" s="21" t="s">
        <v>43</v>
      </c>
      <c r="AA16" s="40" t="s">
        <v>88</v>
      </c>
      <c r="AB16" s="22" t="s">
        <v>47</v>
      </c>
      <c r="AC16" s="22" t="s">
        <v>48</v>
      </c>
    </row>
    <row r="17" s="4" customFormat="1" ht="129" customHeight="1" spans="1:29">
      <c r="A17" s="21">
        <v>10</v>
      </c>
      <c r="B17" s="22" t="s">
        <v>89</v>
      </c>
      <c r="C17" s="23"/>
      <c r="D17" s="22" t="s">
        <v>90</v>
      </c>
      <c r="E17" s="22" t="s">
        <v>37</v>
      </c>
      <c r="F17" s="24" t="s">
        <v>51</v>
      </c>
      <c r="G17" s="24" t="s">
        <v>52</v>
      </c>
      <c r="H17" s="22" t="s">
        <v>81</v>
      </c>
      <c r="I17" s="42" t="s">
        <v>91</v>
      </c>
      <c r="J17" s="44">
        <v>287.232</v>
      </c>
      <c r="K17" s="44">
        <v>287.232</v>
      </c>
      <c r="L17" s="44"/>
      <c r="M17" s="44">
        <v>287.232</v>
      </c>
      <c r="N17" s="40"/>
      <c r="O17" s="40"/>
      <c r="P17" s="41"/>
      <c r="Q17" s="40"/>
      <c r="R17" s="40"/>
      <c r="S17" s="40"/>
      <c r="T17" s="40"/>
      <c r="U17" s="40" t="s">
        <v>42</v>
      </c>
      <c r="V17" s="75">
        <v>3993</v>
      </c>
      <c r="W17" s="21" t="s">
        <v>43</v>
      </c>
      <c r="X17" s="40" t="s">
        <v>44</v>
      </c>
      <c r="Y17" s="21" t="s">
        <v>45</v>
      </c>
      <c r="Z17" s="21" t="s">
        <v>43</v>
      </c>
      <c r="AA17" s="40" t="s">
        <v>65</v>
      </c>
      <c r="AB17" s="22" t="s">
        <v>47</v>
      </c>
      <c r="AC17" s="22" t="s">
        <v>48</v>
      </c>
    </row>
    <row r="18" s="1" customFormat="1" ht="31" customHeight="1" spans="1:29">
      <c r="A18" s="25" t="s">
        <v>92</v>
      </c>
      <c r="B18" s="26"/>
      <c r="C18" s="26"/>
      <c r="D18" s="26"/>
      <c r="E18" s="26"/>
      <c r="F18" s="26"/>
      <c r="G18" s="26"/>
      <c r="H18" s="26"/>
      <c r="I18" s="48"/>
      <c r="J18" s="49">
        <f>SUM(J8:J17)</f>
        <v>3173.4177</v>
      </c>
      <c r="K18" s="49">
        <f>SUM(K8:K17)</f>
        <v>3173.4177</v>
      </c>
      <c r="L18" s="50"/>
      <c r="M18" s="49">
        <f>SUM(M8:M17)</f>
        <v>3173.4177</v>
      </c>
      <c r="N18" s="51"/>
      <c r="O18" s="52"/>
      <c r="P18" s="51"/>
      <c r="Q18" s="52"/>
      <c r="R18" s="52"/>
      <c r="S18" s="50"/>
      <c r="T18" s="52"/>
      <c r="U18" s="76"/>
      <c r="V18" s="77"/>
      <c r="W18" s="77"/>
      <c r="X18" s="77"/>
      <c r="Y18" s="77"/>
      <c r="Z18" s="77"/>
      <c r="AA18" s="68"/>
      <c r="AB18" s="68"/>
      <c r="AC18" s="52"/>
    </row>
    <row r="19" s="4" customFormat="1" ht="100" customHeight="1" spans="1:29">
      <c r="A19" s="21">
        <v>11</v>
      </c>
      <c r="B19" s="22" t="s">
        <v>93</v>
      </c>
      <c r="C19" s="23"/>
      <c r="D19" s="22" t="s">
        <v>94</v>
      </c>
      <c r="E19" s="22" t="s">
        <v>37</v>
      </c>
      <c r="F19" s="22" t="s">
        <v>58</v>
      </c>
      <c r="G19" s="22" t="s">
        <v>59</v>
      </c>
      <c r="H19" s="22" t="s">
        <v>95</v>
      </c>
      <c r="I19" s="42" t="s">
        <v>96</v>
      </c>
      <c r="J19" s="46">
        <v>175</v>
      </c>
      <c r="K19" s="46">
        <v>175</v>
      </c>
      <c r="L19" s="22"/>
      <c r="M19" s="46">
        <v>175</v>
      </c>
      <c r="N19" s="22"/>
      <c r="O19" s="22"/>
      <c r="P19" s="22"/>
      <c r="Q19" s="22"/>
      <c r="R19" s="22"/>
      <c r="S19" s="22"/>
      <c r="T19" s="22"/>
      <c r="U19" s="22" t="s">
        <v>42</v>
      </c>
      <c r="V19" s="22">
        <v>15947</v>
      </c>
      <c r="W19" s="22" t="s">
        <v>43</v>
      </c>
      <c r="X19" s="22" t="s">
        <v>43</v>
      </c>
      <c r="Y19" s="22" t="s">
        <v>45</v>
      </c>
      <c r="Z19" s="22" t="s">
        <v>43</v>
      </c>
      <c r="AA19" s="22" t="s">
        <v>97</v>
      </c>
      <c r="AB19" s="22" t="s">
        <v>98</v>
      </c>
      <c r="AC19" s="22"/>
    </row>
    <row r="20" s="1" customFormat="1" ht="31" customHeight="1" spans="1:29">
      <c r="A20" s="25" t="s">
        <v>99</v>
      </c>
      <c r="B20" s="26"/>
      <c r="C20" s="26"/>
      <c r="D20" s="26"/>
      <c r="E20" s="26"/>
      <c r="F20" s="26"/>
      <c r="G20" s="26"/>
      <c r="H20" s="26"/>
      <c r="I20" s="48"/>
      <c r="J20" s="50">
        <f>SUM(J19:J19)</f>
        <v>175</v>
      </c>
      <c r="K20" s="50">
        <f>SUM(K19:K19)</f>
        <v>175</v>
      </c>
      <c r="L20" s="50"/>
      <c r="M20" s="51">
        <f>SUM(M19:M19)</f>
        <v>175</v>
      </c>
      <c r="N20" s="51"/>
      <c r="O20" s="52"/>
      <c r="P20" s="52"/>
      <c r="Q20" s="52"/>
      <c r="R20" s="52"/>
      <c r="S20" s="50"/>
      <c r="T20" s="52"/>
      <c r="U20" s="76"/>
      <c r="V20" s="77"/>
      <c r="W20" s="77"/>
      <c r="X20" s="77"/>
      <c r="Y20" s="77"/>
      <c r="Z20" s="77"/>
      <c r="AA20" s="68"/>
      <c r="AB20" s="68"/>
      <c r="AC20" s="52"/>
    </row>
    <row r="21" s="4" customFormat="1" ht="103" customHeight="1" spans="1:29">
      <c r="A21" s="21">
        <v>12</v>
      </c>
      <c r="B21" s="22" t="s">
        <v>100</v>
      </c>
      <c r="C21" s="23"/>
      <c r="D21" s="22" t="s">
        <v>101</v>
      </c>
      <c r="E21" s="27" t="s">
        <v>37</v>
      </c>
      <c r="F21" s="22" t="s">
        <v>58</v>
      </c>
      <c r="G21" s="27" t="s">
        <v>59</v>
      </c>
      <c r="H21" s="22" t="s">
        <v>102</v>
      </c>
      <c r="I21" s="42" t="s">
        <v>103</v>
      </c>
      <c r="J21" s="53">
        <v>212.5</v>
      </c>
      <c r="K21" s="53">
        <v>212.5</v>
      </c>
      <c r="L21" s="53"/>
      <c r="M21" s="54">
        <v>212.5</v>
      </c>
      <c r="N21" s="55"/>
      <c r="O21" s="55"/>
      <c r="P21" s="55"/>
      <c r="Q21" s="55"/>
      <c r="R21" s="55"/>
      <c r="S21" s="42"/>
      <c r="T21" s="55"/>
      <c r="U21" s="78" t="s">
        <v>42</v>
      </c>
      <c r="V21" s="22">
        <v>11936</v>
      </c>
      <c r="W21" s="21" t="s">
        <v>43</v>
      </c>
      <c r="X21" s="79"/>
      <c r="Y21" s="21" t="s">
        <v>45</v>
      </c>
      <c r="Z21" s="21" t="s">
        <v>45</v>
      </c>
      <c r="AA21" s="22" t="s">
        <v>104</v>
      </c>
      <c r="AB21" s="22" t="s">
        <v>105</v>
      </c>
      <c r="AC21" s="55"/>
    </row>
    <row r="22" s="4" customFormat="1" ht="98" customHeight="1" spans="1:29">
      <c r="A22" s="21">
        <v>13</v>
      </c>
      <c r="B22" s="22" t="s">
        <v>106</v>
      </c>
      <c r="C22" s="23"/>
      <c r="D22" s="22" t="s">
        <v>107</v>
      </c>
      <c r="E22" s="22" t="s">
        <v>37</v>
      </c>
      <c r="F22" s="22" t="s">
        <v>38</v>
      </c>
      <c r="G22" s="22" t="s">
        <v>73</v>
      </c>
      <c r="H22" s="22" t="s">
        <v>108</v>
      </c>
      <c r="I22" s="42" t="s">
        <v>109</v>
      </c>
      <c r="J22" s="56">
        <v>64.19</v>
      </c>
      <c r="K22" s="56">
        <v>64.19</v>
      </c>
      <c r="L22" s="56"/>
      <c r="M22" s="57">
        <v>64.19</v>
      </c>
      <c r="N22" s="55"/>
      <c r="O22" s="55"/>
      <c r="P22" s="55"/>
      <c r="Q22" s="55"/>
      <c r="R22" s="55"/>
      <c r="S22" s="42"/>
      <c r="T22" s="55"/>
      <c r="U22" s="78" t="s">
        <v>42</v>
      </c>
      <c r="V22" s="22">
        <v>8396</v>
      </c>
      <c r="W22" s="21" t="s">
        <v>43</v>
      </c>
      <c r="X22" s="79"/>
      <c r="Y22" s="21" t="s">
        <v>45</v>
      </c>
      <c r="Z22" s="21" t="s">
        <v>45</v>
      </c>
      <c r="AA22" s="22" t="s">
        <v>110</v>
      </c>
      <c r="AB22" s="22" t="s">
        <v>105</v>
      </c>
      <c r="AC22" s="55"/>
    </row>
    <row r="23" s="1" customFormat="1" ht="31" customHeight="1" spans="1:29">
      <c r="A23" s="25" t="s">
        <v>111</v>
      </c>
      <c r="B23" s="26"/>
      <c r="C23" s="26"/>
      <c r="D23" s="26"/>
      <c r="E23" s="26"/>
      <c r="F23" s="26"/>
      <c r="G23" s="26"/>
      <c r="H23" s="26"/>
      <c r="I23" s="48"/>
      <c r="J23" s="58">
        <f>SUM(J21:J22)</f>
        <v>276.69</v>
      </c>
      <c r="K23" s="58">
        <f>SUM(K21:K22)</f>
        <v>276.69</v>
      </c>
      <c r="L23" s="50"/>
      <c r="M23" s="59">
        <f>SUM(M21:M22)</f>
        <v>276.69</v>
      </c>
      <c r="N23" s="52"/>
      <c r="O23" s="52"/>
      <c r="P23" s="52"/>
      <c r="Q23" s="52"/>
      <c r="R23" s="52"/>
      <c r="S23" s="80"/>
      <c r="T23" s="52"/>
      <c r="U23" s="76"/>
      <c r="V23" s="77"/>
      <c r="W23" s="77"/>
      <c r="X23" s="77"/>
      <c r="Y23" s="77"/>
      <c r="Z23" s="77"/>
      <c r="AA23" s="68"/>
      <c r="AB23" s="68"/>
      <c r="AC23" s="52"/>
    </row>
    <row r="24" s="4" customFormat="1" ht="105" customHeight="1" spans="1:29">
      <c r="A24" s="21">
        <v>14</v>
      </c>
      <c r="B24" s="22" t="s">
        <v>112</v>
      </c>
      <c r="C24" s="23"/>
      <c r="D24" s="28" t="s">
        <v>113</v>
      </c>
      <c r="E24" s="28" t="s">
        <v>37</v>
      </c>
      <c r="F24" s="28" t="s">
        <v>58</v>
      </c>
      <c r="G24" s="28" t="s">
        <v>59</v>
      </c>
      <c r="H24" s="28" t="s">
        <v>114</v>
      </c>
      <c r="I24" s="60" t="s">
        <v>115</v>
      </c>
      <c r="J24" s="53">
        <v>147.5</v>
      </c>
      <c r="K24" s="53">
        <v>147.5</v>
      </c>
      <c r="L24" s="53"/>
      <c r="M24" s="53">
        <v>147.5</v>
      </c>
      <c r="N24" s="28"/>
      <c r="O24" s="28"/>
      <c r="P24" s="28"/>
      <c r="Q24" s="28"/>
      <c r="R24" s="28"/>
      <c r="S24" s="28"/>
      <c r="T24" s="28"/>
      <c r="U24" s="28" t="s">
        <v>42</v>
      </c>
      <c r="V24" s="28">
        <v>11971</v>
      </c>
      <c r="W24" s="28" t="s">
        <v>43</v>
      </c>
      <c r="X24" s="21" t="s">
        <v>44</v>
      </c>
      <c r="Y24" s="28" t="s">
        <v>45</v>
      </c>
      <c r="Z24" s="28" t="s">
        <v>43</v>
      </c>
      <c r="AA24" s="28" t="s">
        <v>116</v>
      </c>
      <c r="AB24" s="28" t="s">
        <v>117</v>
      </c>
      <c r="AC24" s="55"/>
    </row>
    <row r="25" s="4" customFormat="1" ht="100" customHeight="1" spans="1:29">
      <c r="A25" s="21">
        <v>15</v>
      </c>
      <c r="B25" s="22" t="s">
        <v>118</v>
      </c>
      <c r="C25" s="23"/>
      <c r="D25" s="28" t="s">
        <v>119</v>
      </c>
      <c r="E25" s="28" t="s">
        <v>37</v>
      </c>
      <c r="F25" s="28" t="s">
        <v>51</v>
      </c>
      <c r="G25" s="28" t="s">
        <v>52</v>
      </c>
      <c r="H25" s="28" t="s">
        <v>120</v>
      </c>
      <c r="I25" s="60" t="s">
        <v>121</v>
      </c>
      <c r="J25" s="53">
        <v>219.6</v>
      </c>
      <c r="K25" s="53">
        <v>219.6</v>
      </c>
      <c r="L25" s="53"/>
      <c r="M25" s="53">
        <v>219.6</v>
      </c>
      <c r="N25" s="28"/>
      <c r="O25" s="28"/>
      <c r="P25" s="28"/>
      <c r="Q25" s="28"/>
      <c r="R25" s="28"/>
      <c r="S25" s="28"/>
      <c r="T25" s="28"/>
      <c r="U25" s="28" t="s">
        <v>42</v>
      </c>
      <c r="V25" s="28">
        <v>4387</v>
      </c>
      <c r="W25" s="28" t="s">
        <v>43</v>
      </c>
      <c r="X25" s="21" t="s">
        <v>44</v>
      </c>
      <c r="Y25" s="28" t="s">
        <v>45</v>
      </c>
      <c r="Z25" s="28" t="s">
        <v>43</v>
      </c>
      <c r="AA25" s="28" t="s">
        <v>122</v>
      </c>
      <c r="AB25" s="28" t="s">
        <v>117</v>
      </c>
      <c r="AC25" s="55"/>
    </row>
    <row r="26" s="1" customFormat="1" ht="31" customHeight="1" spans="1:29">
      <c r="A26" s="25" t="s">
        <v>123</v>
      </c>
      <c r="B26" s="26"/>
      <c r="C26" s="26"/>
      <c r="D26" s="26"/>
      <c r="E26" s="26"/>
      <c r="F26" s="26"/>
      <c r="G26" s="26"/>
      <c r="H26" s="26"/>
      <c r="I26" s="48"/>
      <c r="J26" s="61">
        <f>SUM(J24:J25)</f>
        <v>367.1</v>
      </c>
      <c r="K26" s="61">
        <f>SUM(K24:K25)</f>
        <v>367.1</v>
      </c>
      <c r="L26" s="50"/>
      <c r="M26" s="62">
        <f>SUM(M24:M25)</f>
        <v>367.1</v>
      </c>
      <c r="N26" s="52"/>
      <c r="O26" s="52"/>
      <c r="P26" s="52"/>
      <c r="Q26" s="52"/>
      <c r="R26" s="52"/>
      <c r="S26" s="80"/>
      <c r="T26" s="52"/>
      <c r="U26" s="76"/>
      <c r="V26" s="77"/>
      <c r="W26" s="77"/>
      <c r="X26" s="77"/>
      <c r="Y26" s="77"/>
      <c r="Z26" s="77"/>
      <c r="AA26" s="68"/>
      <c r="AB26" s="68"/>
      <c r="AC26" s="52"/>
    </row>
    <row r="27" s="1" customFormat="1" ht="135" customHeight="1" spans="1:29">
      <c r="A27" s="21">
        <v>16</v>
      </c>
      <c r="B27" s="22" t="s">
        <v>124</v>
      </c>
      <c r="C27" s="23"/>
      <c r="D27" s="29" t="s">
        <v>125</v>
      </c>
      <c r="E27" s="30" t="s">
        <v>37</v>
      </c>
      <c r="F27" s="29" t="s">
        <v>38</v>
      </c>
      <c r="G27" s="29" t="s">
        <v>39</v>
      </c>
      <c r="H27" s="29" t="s">
        <v>126</v>
      </c>
      <c r="I27" s="38" t="s">
        <v>127</v>
      </c>
      <c r="J27" s="63">
        <v>238.1895</v>
      </c>
      <c r="K27" s="63">
        <v>238.1895</v>
      </c>
      <c r="L27" s="63"/>
      <c r="M27" s="63">
        <v>238.1895</v>
      </c>
      <c r="N27" s="64"/>
      <c r="O27" s="64"/>
      <c r="P27" s="64"/>
      <c r="Q27" s="64"/>
      <c r="R27" s="64"/>
      <c r="S27" s="22"/>
      <c r="T27" s="64"/>
      <c r="U27" s="81" t="s">
        <v>42</v>
      </c>
      <c r="V27" s="21">
        <v>1030</v>
      </c>
      <c r="W27" s="21" t="s">
        <v>43</v>
      </c>
      <c r="X27" s="64" t="s">
        <v>44</v>
      </c>
      <c r="Y27" s="87" t="s">
        <v>45</v>
      </c>
      <c r="Z27" s="21" t="s">
        <v>43</v>
      </c>
      <c r="AA27" s="29" t="s">
        <v>128</v>
      </c>
      <c r="AB27" s="22" t="s">
        <v>129</v>
      </c>
      <c r="AC27" s="22" t="s">
        <v>48</v>
      </c>
    </row>
    <row r="28" s="1" customFormat="1" ht="83" customHeight="1" spans="1:29">
      <c r="A28" s="21">
        <v>17</v>
      </c>
      <c r="B28" s="22" t="s">
        <v>130</v>
      </c>
      <c r="C28" s="23"/>
      <c r="D28" s="29" t="s">
        <v>131</v>
      </c>
      <c r="E28" s="29" t="s">
        <v>37</v>
      </c>
      <c r="F28" s="29" t="s">
        <v>51</v>
      </c>
      <c r="G28" s="29" t="s">
        <v>52</v>
      </c>
      <c r="H28" s="29" t="s">
        <v>126</v>
      </c>
      <c r="I28" s="38" t="s">
        <v>132</v>
      </c>
      <c r="J28" s="47">
        <v>327.9</v>
      </c>
      <c r="K28" s="47">
        <v>327.9</v>
      </c>
      <c r="L28" s="47"/>
      <c r="M28" s="47">
        <v>327.9</v>
      </c>
      <c r="N28" s="64"/>
      <c r="O28" s="64"/>
      <c r="P28" s="64"/>
      <c r="Q28" s="64"/>
      <c r="R28" s="64"/>
      <c r="S28" s="22"/>
      <c r="T28" s="64"/>
      <c r="U28" s="81" t="s">
        <v>42</v>
      </c>
      <c r="V28" s="21">
        <v>1030</v>
      </c>
      <c r="W28" s="21" t="s">
        <v>43</v>
      </c>
      <c r="X28" s="64" t="s">
        <v>44</v>
      </c>
      <c r="Y28" s="87" t="s">
        <v>45</v>
      </c>
      <c r="Z28" s="21" t="s">
        <v>43</v>
      </c>
      <c r="AA28" s="29" t="s">
        <v>133</v>
      </c>
      <c r="AB28" s="22" t="s">
        <v>129</v>
      </c>
      <c r="AC28" s="22" t="s">
        <v>48</v>
      </c>
    </row>
    <row r="29" s="1" customFormat="1" ht="31" customHeight="1" spans="1:29">
      <c r="A29" s="25" t="s">
        <v>134</v>
      </c>
      <c r="B29" s="26"/>
      <c r="C29" s="26"/>
      <c r="D29" s="26"/>
      <c r="E29" s="26"/>
      <c r="F29" s="26"/>
      <c r="G29" s="26"/>
      <c r="H29" s="26"/>
      <c r="I29" s="48"/>
      <c r="J29" s="49">
        <f>SUM(J27:J28)</f>
        <v>566.0895</v>
      </c>
      <c r="K29" s="49">
        <f>SUM(K27:K28)</f>
        <v>566.0895</v>
      </c>
      <c r="L29" s="50"/>
      <c r="M29" s="49">
        <f>SUM(M27:M28)</f>
        <v>566.0895</v>
      </c>
      <c r="N29" s="52"/>
      <c r="O29" s="52"/>
      <c r="P29" s="52"/>
      <c r="Q29" s="52"/>
      <c r="R29" s="52"/>
      <c r="S29" s="80"/>
      <c r="T29" s="52"/>
      <c r="U29" s="76"/>
      <c r="V29" s="77"/>
      <c r="W29" s="77"/>
      <c r="X29" s="77"/>
      <c r="Y29" s="77"/>
      <c r="Z29" s="77"/>
      <c r="AA29" s="68"/>
      <c r="AB29" s="68"/>
      <c r="AC29" s="52"/>
    </row>
    <row r="30" s="4" customFormat="1" ht="185" customHeight="1" spans="1:29">
      <c r="A30" s="21">
        <v>18</v>
      </c>
      <c r="B30" s="22" t="s">
        <v>135</v>
      </c>
      <c r="C30" s="23"/>
      <c r="D30" s="28" t="s">
        <v>136</v>
      </c>
      <c r="E30" s="28" t="s">
        <v>37</v>
      </c>
      <c r="F30" s="28" t="s">
        <v>38</v>
      </c>
      <c r="G30" s="28" t="s">
        <v>39</v>
      </c>
      <c r="H30" s="28" t="s">
        <v>137</v>
      </c>
      <c r="I30" s="60" t="s">
        <v>138</v>
      </c>
      <c r="J30" s="65">
        <v>180.247</v>
      </c>
      <c r="K30" s="65">
        <v>180.247</v>
      </c>
      <c r="L30" s="44"/>
      <c r="M30" s="65">
        <v>180.247</v>
      </c>
      <c r="N30" s="22"/>
      <c r="O30" s="22"/>
      <c r="P30" s="22"/>
      <c r="Q30" s="22"/>
      <c r="R30" s="22"/>
      <c r="S30" s="22"/>
      <c r="T30" s="22"/>
      <c r="U30" s="28" t="s">
        <v>42</v>
      </c>
      <c r="V30" s="82">
        <v>186</v>
      </c>
      <c r="W30" s="82" t="s">
        <v>43</v>
      </c>
      <c r="X30" s="82" t="s">
        <v>43</v>
      </c>
      <c r="Y30" s="82" t="s">
        <v>45</v>
      </c>
      <c r="Z30" s="82" t="s">
        <v>43</v>
      </c>
      <c r="AA30" s="28" t="s">
        <v>139</v>
      </c>
      <c r="AB30" s="22" t="s">
        <v>140</v>
      </c>
      <c r="AC30" s="22" t="s">
        <v>48</v>
      </c>
    </row>
    <row r="31" s="4" customFormat="1" ht="105" customHeight="1" spans="1:29">
      <c r="A31" s="21">
        <v>19</v>
      </c>
      <c r="B31" s="22" t="s">
        <v>141</v>
      </c>
      <c r="C31" s="23"/>
      <c r="D31" s="28" t="s">
        <v>142</v>
      </c>
      <c r="E31" s="28" t="s">
        <v>37</v>
      </c>
      <c r="F31" s="28" t="s">
        <v>51</v>
      </c>
      <c r="G31" s="28" t="s">
        <v>52</v>
      </c>
      <c r="H31" s="28" t="s">
        <v>137</v>
      </c>
      <c r="I31" s="60" t="s">
        <v>143</v>
      </c>
      <c r="J31" s="56">
        <v>130.62</v>
      </c>
      <c r="K31" s="56">
        <v>130.62</v>
      </c>
      <c r="L31" s="43"/>
      <c r="M31" s="56">
        <v>130.62</v>
      </c>
      <c r="N31" s="22"/>
      <c r="O31" s="22"/>
      <c r="P31" s="22"/>
      <c r="Q31" s="22"/>
      <c r="R31" s="22"/>
      <c r="S31" s="22"/>
      <c r="T31" s="22"/>
      <c r="U31" s="28" t="s">
        <v>42</v>
      </c>
      <c r="V31" s="82">
        <v>192</v>
      </c>
      <c r="W31" s="82" t="s">
        <v>43</v>
      </c>
      <c r="X31" s="82" t="s">
        <v>43</v>
      </c>
      <c r="Y31" s="82" t="s">
        <v>45</v>
      </c>
      <c r="Z31" s="82" t="s">
        <v>43</v>
      </c>
      <c r="AA31" s="28" t="s">
        <v>144</v>
      </c>
      <c r="AB31" s="22" t="s">
        <v>140</v>
      </c>
      <c r="AC31" s="22" t="s">
        <v>48</v>
      </c>
    </row>
    <row r="32" s="5" customFormat="1" ht="311" customHeight="1" spans="1:29">
      <c r="A32" s="21">
        <v>20</v>
      </c>
      <c r="B32" s="22" t="s">
        <v>145</v>
      </c>
      <c r="C32" s="23"/>
      <c r="D32" s="28" t="s">
        <v>146</v>
      </c>
      <c r="E32" s="28" t="s">
        <v>37</v>
      </c>
      <c r="F32" s="28" t="s">
        <v>51</v>
      </c>
      <c r="G32" s="28" t="s">
        <v>147</v>
      </c>
      <c r="H32" s="28" t="s">
        <v>137</v>
      </c>
      <c r="I32" s="60" t="s">
        <v>148</v>
      </c>
      <c r="J32" s="66">
        <v>250.8358</v>
      </c>
      <c r="K32" s="66">
        <v>250.8358</v>
      </c>
      <c r="L32" s="66"/>
      <c r="M32" s="66">
        <v>250.8358</v>
      </c>
      <c r="N32" s="67"/>
      <c r="O32" s="67"/>
      <c r="P32" s="67"/>
      <c r="Q32" s="67"/>
      <c r="R32" s="67"/>
      <c r="S32" s="67"/>
      <c r="T32" s="67"/>
      <c r="U32" s="28" t="s">
        <v>42</v>
      </c>
      <c r="V32" s="83">
        <v>235</v>
      </c>
      <c r="W32" s="82" t="s">
        <v>43</v>
      </c>
      <c r="X32" s="82" t="s">
        <v>43</v>
      </c>
      <c r="Y32" s="82" t="s">
        <v>45</v>
      </c>
      <c r="Z32" s="82" t="s">
        <v>43</v>
      </c>
      <c r="AA32" s="28" t="s">
        <v>149</v>
      </c>
      <c r="AB32" s="22" t="s">
        <v>140</v>
      </c>
      <c r="AC32" s="22" t="s">
        <v>48</v>
      </c>
    </row>
    <row r="33" s="1" customFormat="1" ht="31" customHeight="1" spans="1:29">
      <c r="A33" s="25" t="s">
        <v>150</v>
      </c>
      <c r="B33" s="26"/>
      <c r="C33" s="26"/>
      <c r="D33" s="26"/>
      <c r="E33" s="26"/>
      <c r="F33" s="26"/>
      <c r="G33" s="26"/>
      <c r="H33" s="26"/>
      <c r="I33" s="48"/>
      <c r="J33" s="49">
        <f>SUM(J30:J32)</f>
        <v>561.7028</v>
      </c>
      <c r="K33" s="49">
        <f>SUM(K30:K32)</f>
        <v>561.7028</v>
      </c>
      <c r="L33" s="50"/>
      <c r="M33" s="49">
        <f>SUM(M30:M32)</f>
        <v>561.7028</v>
      </c>
      <c r="N33" s="52"/>
      <c r="O33" s="52"/>
      <c r="P33" s="52"/>
      <c r="Q33" s="52"/>
      <c r="R33" s="52"/>
      <c r="S33" s="80"/>
      <c r="T33" s="52"/>
      <c r="U33" s="76"/>
      <c r="V33" s="77"/>
      <c r="W33" s="77"/>
      <c r="X33" s="77"/>
      <c r="Y33" s="77"/>
      <c r="Z33" s="77"/>
      <c r="AA33" s="68"/>
      <c r="AB33" s="68"/>
      <c r="AC33" s="52"/>
    </row>
    <row r="34" s="6" customFormat="1" ht="31" customHeight="1" spans="1:29">
      <c r="A34" s="25" t="s">
        <v>151</v>
      </c>
      <c r="B34" s="26"/>
      <c r="C34" s="26"/>
      <c r="D34" s="26"/>
      <c r="E34" s="26"/>
      <c r="F34" s="26"/>
      <c r="G34" s="26"/>
      <c r="H34" s="26"/>
      <c r="I34" s="48"/>
      <c r="J34" s="50">
        <f>J18+J20+J23+J26+J29+J33</f>
        <v>5120</v>
      </c>
      <c r="K34" s="50">
        <f>K18+K20+K23+K26+K29+K33</f>
        <v>5120</v>
      </c>
      <c r="L34" s="50"/>
      <c r="M34" s="50">
        <f>M18+M20+M23+M26+M29+M33</f>
        <v>5120</v>
      </c>
      <c r="N34" s="50"/>
      <c r="O34" s="68"/>
      <c r="P34" s="50"/>
      <c r="Q34" s="68"/>
      <c r="R34" s="68"/>
      <c r="S34" s="50"/>
      <c r="T34" s="68"/>
      <c r="U34" s="68"/>
      <c r="V34" s="77"/>
      <c r="W34" s="77"/>
      <c r="X34" s="77"/>
      <c r="Y34" s="77"/>
      <c r="Z34" s="77"/>
      <c r="AA34" s="68"/>
      <c r="AB34" s="68"/>
      <c r="AC34" s="76"/>
    </row>
    <row r="35" ht="74" customHeight="1" spans="1:28">
      <c r="A35" s="31"/>
      <c r="B35" s="32"/>
      <c r="C35" s="33"/>
      <c r="D35" s="32"/>
      <c r="E35" s="33"/>
      <c r="F35" s="32"/>
      <c r="G35" s="32"/>
      <c r="H35" s="32"/>
      <c r="I35" s="69"/>
      <c r="J35" s="70"/>
      <c r="K35" s="9"/>
      <c r="L35" s="9"/>
      <c r="M35" s="4"/>
      <c r="N35" s="4"/>
      <c r="O35" s="4"/>
      <c r="P35" s="4"/>
      <c r="Q35" s="4"/>
      <c r="R35" s="4"/>
      <c r="S35" s="70"/>
      <c r="T35" s="4"/>
      <c r="U35" s="84"/>
      <c r="V35" s="85"/>
      <c r="W35" s="85"/>
      <c r="X35" s="85"/>
      <c r="Y35" s="85"/>
      <c r="Z35" s="85"/>
      <c r="AB35" s="8"/>
    </row>
    <row r="36" ht="74" customHeight="1" spans="1:28">
      <c r="A36" s="31"/>
      <c r="B36" s="32"/>
      <c r="C36" s="33"/>
      <c r="D36" s="32"/>
      <c r="E36" s="33"/>
      <c r="F36" s="32"/>
      <c r="G36" s="32"/>
      <c r="H36" s="32"/>
      <c r="I36" s="69"/>
      <c r="J36" s="70"/>
      <c r="K36" s="9"/>
      <c r="L36" s="9"/>
      <c r="M36" s="4"/>
      <c r="N36" s="4"/>
      <c r="O36" s="4"/>
      <c r="P36" s="4"/>
      <c r="Q36" s="4"/>
      <c r="R36" s="4"/>
      <c r="S36" s="70"/>
      <c r="T36" s="4"/>
      <c r="U36" s="84"/>
      <c r="V36" s="85"/>
      <c r="W36" s="85"/>
      <c r="X36" s="85"/>
      <c r="Y36" s="85"/>
      <c r="Z36" s="85"/>
      <c r="AB36" s="8"/>
    </row>
    <row r="37" ht="74" customHeight="1" spans="1:28">
      <c r="A37" s="31"/>
      <c r="B37" s="32"/>
      <c r="C37" s="33"/>
      <c r="D37" s="32"/>
      <c r="E37" s="33"/>
      <c r="F37" s="32"/>
      <c r="G37" s="32"/>
      <c r="H37" s="32"/>
      <c r="I37" s="69"/>
      <c r="J37" s="70"/>
      <c r="K37" s="9"/>
      <c r="L37" s="9"/>
      <c r="M37" s="4"/>
      <c r="N37" s="4"/>
      <c r="O37" s="4"/>
      <c r="P37" s="4"/>
      <c r="Q37" s="4"/>
      <c r="R37" s="4"/>
      <c r="S37" s="70"/>
      <c r="T37" s="4"/>
      <c r="U37" s="84"/>
      <c r="V37" s="85"/>
      <c r="W37" s="85"/>
      <c r="X37" s="85"/>
      <c r="Y37" s="85"/>
      <c r="Z37" s="85"/>
      <c r="AB37" s="8"/>
    </row>
    <row r="38" ht="74" customHeight="1" spans="1:28">
      <c r="A38" s="31"/>
      <c r="B38" s="32"/>
      <c r="C38" s="33"/>
      <c r="D38" s="32"/>
      <c r="E38" s="33"/>
      <c r="F38" s="32"/>
      <c r="G38" s="32"/>
      <c r="H38" s="32"/>
      <c r="I38" s="69"/>
      <c r="J38" s="70"/>
      <c r="K38" s="9"/>
      <c r="L38" s="9"/>
      <c r="M38" s="4"/>
      <c r="N38" s="4"/>
      <c r="O38" s="4"/>
      <c r="P38" s="4"/>
      <c r="Q38" s="4"/>
      <c r="R38" s="4"/>
      <c r="S38" s="70"/>
      <c r="T38" s="4"/>
      <c r="U38" s="84"/>
      <c r="V38" s="85"/>
      <c r="W38" s="85"/>
      <c r="X38" s="85"/>
      <c r="Y38" s="85"/>
      <c r="Z38" s="85"/>
      <c r="AB38" s="8"/>
    </row>
    <row r="39" ht="74" customHeight="1" spans="1:28">
      <c r="A39" s="31"/>
      <c r="B39" s="32"/>
      <c r="C39" s="33"/>
      <c r="D39" s="32"/>
      <c r="E39" s="33"/>
      <c r="F39" s="32"/>
      <c r="G39" s="32"/>
      <c r="H39" s="32"/>
      <c r="I39" s="69"/>
      <c r="J39" s="70"/>
      <c r="K39" s="9"/>
      <c r="L39" s="9"/>
      <c r="M39" s="4"/>
      <c r="N39" s="4"/>
      <c r="O39" s="4"/>
      <c r="P39" s="4"/>
      <c r="Q39" s="4"/>
      <c r="R39" s="4"/>
      <c r="S39" s="70"/>
      <c r="T39" s="4"/>
      <c r="U39" s="84"/>
      <c r="V39" s="85"/>
      <c r="W39" s="85"/>
      <c r="X39" s="85"/>
      <c r="Y39" s="85"/>
      <c r="Z39" s="85"/>
      <c r="AB39" s="8"/>
    </row>
    <row r="40" ht="74" customHeight="1" spans="1:28">
      <c r="A40" s="31"/>
      <c r="B40" s="32"/>
      <c r="C40" s="33"/>
      <c r="D40" s="32"/>
      <c r="E40" s="33"/>
      <c r="F40" s="32"/>
      <c r="G40" s="32"/>
      <c r="H40" s="32"/>
      <c r="I40" s="69"/>
      <c r="J40" s="70"/>
      <c r="K40" s="9"/>
      <c r="L40" s="9"/>
      <c r="M40" s="4"/>
      <c r="N40" s="4"/>
      <c r="O40" s="4"/>
      <c r="P40" s="4"/>
      <c r="Q40" s="4"/>
      <c r="R40" s="4"/>
      <c r="S40" s="70"/>
      <c r="T40" s="4"/>
      <c r="U40" s="84"/>
      <c r="V40" s="85"/>
      <c r="W40" s="85"/>
      <c r="X40" s="85"/>
      <c r="Y40" s="85"/>
      <c r="Z40" s="85"/>
      <c r="AB40" s="8"/>
    </row>
    <row r="41" ht="74" customHeight="1" spans="1:28">
      <c r="A41" s="31"/>
      <c r="B41" s="32"/>
      <c r="C41" s="33"/>
      <c r="D41" s="32"/>
      <c r="E41" s="33"/>
      <c r="F41" s="32"/>
      <c r="G41" s="32"/>
      <c r="H41" s="32"/>
      <c r="I41" s="69"/>
      <c r="J41" s="70"/>
      <c r="K41" s="9"/>
      <c r="L41" s="9"/>
      <c r="M41" s="4"/>
      <c r="N41" s="4"/>
      <c r="O41" s="4"/>
      <c r="P41" s="4"/>
      <c r="Q41" s="4"/>
      <c r="R41" s="4"/>
      <c r="S41" s="70"/>
      <c r="T41" s="4"/>
      <c r="U41" s="84"/>
      <c r="V41" s="85"/>
      <c r="W41" s="85"/>
      <c r="X41" s="85"/>
      <c r="Y41" s="85"/>
      <c r="Z41" s="85"/>
      <c r="AB41" s="8"/>
    </row>
    <row r="42" ht="74" customHeight="1" spans="1:28">
      <c r="A42" s="31"/>
      <c r="B42" s="32"/>
      <c r="C42" s="33"/>
      <c r="D42" s="32"/>
      <c r="E42" s="33"/>
      <c r="F42" s="32"/>
      <c r="G42" s="32"/>
      <c r="H42" s="32"/>
      <c r="I42" s="69"/>
      <c r="J42" s="70"/>
      <c r="K42" s="9"/>
      <c r="L42" s="9"/>
      <c r="M42" s="4"/>
      <c r="N42" s="4"/>
      <c r="O42" s="4"/>
      <c r="P42" s="4"/>
      <c r="Q42" s="4"/>
      <c r="R42" s="4"/>
      <c r="S42" s="70"/>
      <c r="T42" s="4"/>
      <c r="U42" s="84"/>
      <c r="V42" s="85"/>
      <c r="W42" s="85"/>
      <c r="X42" s="85"/>
      <c r="Y42" s="85"/>
      <c r="Z42" s="85"/>
      <c r="AB42" s="8"/>
    </row>
    <row r="43" ht="74" customHeight="1" spans="1:28">
      <c r="A43" s="31"/>
      <c r="B43" s="32"/>
      <c r="C43" s="33"/>
      <c r="D43" s="32"/>
      <c r="E43" s="33"/>
      <c r="F43" s="32"/>
      <c r="G43" s="32"/>
      <c r="H43" s="32"/>
      <c r="I43" s="69"/>
      <c r="J43" s="70"/>
      <c r="K43" s="9"/>
      <c r="L43" s="9"/>
      <c r="M43" s="4"/>
      <c r="N43" s="4"/>
      <c r="O43" s="4"/>
      <c r="P43" s="4"/>
      <c r="Q43" s="4"/>
      <c r="R43" s="4"/>
      <c r="S43" s="70"/>
      <c r="T43" s="4"/>
      <c r="U43" s="84"/>
      <c r="V43" s="85"/>
      <c r="W43" s="85"/>
      <c r="X43" s="85"/>
      <c r="Y43" s="85"/>
      <c r="Z43" s="85"/>
      <c r="AB43" s="8"/>
    </row>
    <row r="44" ht="74" customHeight="1" spans="1:28">
      <c r="A44" s="31"/>
      <c r="B44" s="32"/>
      <c r="C44" s="33"/>
      <c r="D44" s="32"/>
      <c r="E44" s="33"/>
      <c r="F44" s="32"/>
      <c r="G44" s="32"/>
      <c r="H44" s="32"/>
      <c r="I44" s="69"/>
      <c r="J44" s="70"/>
      <c r="K44" s="9"/>
      <c r="L44" s="9"/>
      <c r="M44" s="4"/>
      <c r="N44" s="4"/>
      <c r="O44" s="4"/>
      <c r="P44" s="4"/>
      <c r="Q44" s="4"/>
      <c r="R44" s="4"/>
      <c r="S44" s="70"/>
      <c r="T44" s="4"/>
      <c r="U44" s="84"/>
      <c r="V44" s="85"/>
      <c r="W44" s="85"/>
      <c r="X44" s="85"/>
      <c r="Y44" s="85"/>
      <c r="Z44" s="85"/>
      <c r="AB44" s="8"/>
    </row>
    <row r="45" ht="74" customHeight="1" spans="1:28">
      <c r="A45" s="31"/>
      <c r="B45" s="32"/>
      <c r="C45" s="33"/>
      <c r="D45" s="32"/>
      <c r="E45" s="33"/>
      <c r="F45" s="32"/>
      <c r="G45" s="32"/>
      <c r="H45" s="32"/>
      <c r="I45" s="69"/>
      <c r="J45" s="70"/>
      <c r="K45" s="9"/>
      <c r="L45" s="9"/>
      <c r="M45" s="4"/>
      <c r="N45" s="4"/>
      <c r="O45" s="4"/>
      <c r="P45" s="4"/>
      <c r="Q45" s="4"/>
      <c r="R45" s="4"/>
      <c r="S45" s="70"/>
      <c r="T45" s="4"/>
      <c r="U45" s="84"/>
      <c r="V45" s="85"/>
      <c r="W45" s="85"/>
      <c r="X45" s="85"/>
      <c r="Y45" s="85"/>
      <c r="Z45" s="85"/>
      <c r="AB45" s="8"/>
    </row>
    <row r="46" ht="74" customHeight="1" spans="1:28">
      <c r="A46" s="31"/>
      <c r="B46" s="32"/>
      <c r="C46" s="33"/>
      <c r="D46" s="32"/>
      <c r="E46" s="33"/>
      <c r="F46" s="32"/>
      <c r="G46" s="32"/>
      <c r="H46" s="32"/>
      <c r="I46" s="69"/>
      <c r="J46" s="70"/>
      <c r="K46" s="9"/>
      <c r="L46" s="9"/>
      <c r="M46" s="4"/>
      <c r="N46" s="4"/>
      <c r="O46" s="4"/>
      <c r="P46" s="4"/>
      <c r="Q46" s="4"/>
      <c r="R46" s="4"/>
      <c r="S46" s="70"/>
      <c r="T46" s="4"/>
      <c r="U46" s="84"/>
      <c r="V46" s="85"/>
      <c r="W46" s="85"/>
      <c r="X46" s="85"/>
      <c r="Y46" s="85"/>
      <c r="Z46" s="85"/>
      <c r="AB46" s="8"/>
    </row>
    <row r="47" ht="74" customHeight="1" spans="1:28">
      <c r="A47" s="31"/>
      <c r="B47" s="32"/>
      <c r="C47" s="33"/>
      <c r="D47" s="32"/>
      <c r="E47" s="33"/>
      <c r="F47" s="32"/>
      <c r="G47" s="32"/>
      <c r="H47" s="32"/>
      <c r="I47" s="69"/>
      <c r="J47" s="70"/>
      <c r="K47" s="9"/>
      <c r="L47" s="9"/>
      <c r="M47" s="4"/>
      <c r="N47" s="4"/>
      <c r="O47" s="4"/>
      <c r="P47" s="4"/>
      <c r="Q47" s="4"/>
      <c r="R47" s="4"/>
      <c r="S47" s="70"/>
      <c r="T47" s="4"/>
      <c r="U47" s="84"/>
      <c r="V47" s="85"/>
      <c r="W47" s="85"/>
      <c r="X47" s="85"/>
      <c r="Y47" s="85"/>
      <c r="Z47" s="85"/>
      <c r="AB47" s="8"/>
    </row>
    <row r="48" ht="74" customHeight="1" spans="1:28">
      <c r="A48" s="31"/>
      <c r="B48" s="32"/>
      <c r="C48" s="33"/>
      <c r="D48" s="32"/>
      <c r="E48" s="33"/>
      <c r="F48" s="32"/>
      <c r="G48" s="32"/>
      <c r="H48" s="32"/>
      <c r="I48" s="69"/>
      <c r="J48" s="70"/>
      <c r="K48" s="9"/>
      <c r="L48" s="9"/>
      <c r="M48" s="4"/>
      <c r="N48" s="4"/>
      <c r="O48" s="4"/>
      <c r="P48" s="4"/>
      <c r="Q48" s="4"/>
      <c r="R48" s="4"/>
      <c r="S48" s="70"/>
      <c r="T48" s="4"/>
      <c r="U48" s="84"/>
      <c r="V48" s="85"/>
      <c r="W48" s="85"/>
      <c r="X48" s="85"/>
      <c r="Y48" s="85"/>
      <c r="Z48" s="85"/>
      <c r="AB48" s="8"/>
    </row>
    <row r="49" ht="74" customHeight="1" spans="1:28">
      <c r="A49" s="31"/>
      <c r="B49" s="32"/>
      <c r="C49" s="33"/>
      <c r="D49" s="32"/>
      <c r="E49" s="33"/>
      <c r="F49" s="32"/>
      <c r="G49" s="32"/>
      <c r="H49" s="32"/>
      <c r="I49" s="69"/>
      <c r="J49" s="70"/>
      <c r="K49" s="9"/>
      <c r="L49" s="9"/>
      <c r="M49" s="4"/>
      <c r="N49" s="4"/>
      <c r="O49" s="4"/>
      <c r="P49" s="4"/>
      <c r="Q49" s="4"/>
      <c r="R49" s="4"/>
      <c r="S49" s="70"/>
      <c r="T49" s="4"/>
      <c r="U49" s="84"/>
      <c r="V49" s="85"/>
      <c r="W49" s="85"/>
      <c r="X49" s="85"/>
      <c r="Y49" s="85"/>
      <c r="Z49" s="85"/>
      <c r="AB49" s="8"/>
    </row>
    <row r="50" ht="74" customHeight="1" spans="1:28">
      <c r="A50" s="31"/>
      <c r="B50" s="32"/>
      <c r="C50" s="33"/>
      <c r="D50" s="32"/>
      <c r="E50" s="33"/>
      <c r="F50" s="32"/>
      <c r="G50" s="32"/>
      <c r="H50" s="32"/>
      <c r="I50" s="69"/>
      <c r="J50" s="70"/>
      <c r="K50" s="9"/>
      <c r="L50" s="9"/>
      <c r="M50" s="4"/>
      <c r="N50" s="4"/>
      <c r="O50" s="4"/>
      <c r="P50" s="4"/>
      <c r="Q50" s="4"/>
      <c r="R50" s="4"/>
      <c r="S50" s="70"/>
      <c r="T50" s="4"/>
      <c r="U50" s="84"/>
      <c r="V50" s="85"/>
      <c r="W50" s="85"/>
      <c r="X50" s="85"/>
      <c r="Y50" s="85"/>
      <c r="Z50" s="85"/>
      <c r="AB50" s="8"/>
    </row>
    <row r="51" ht="74" customHeight="1" spans="8:28">
      <c r="H51" s="8"/>
      <c r="I51" s="70"/>
      <c r="J51" s="70"/>
      <c r="K51" s="9"/>
      <c r="L51" s="9"/>
      <c r="M51" s="4"/>
      <c r="N51" s="4"/>
      <c r="O51" s="4"/>
      <c r="P51" s="4"/>
      <c r="Q51" s="4"/>
      <c r="R51" s="4"/>
      <c r="S51" s="70"/>
      <c r="T51" s="4"/>
      <c r="U51" s="84"/>
      <c r="V51" s="85"/>
      <c r="W51" s="85"/>
      <c r="X51" s="85"/>
      <c r="Y51" s="85"/>
      <c r="Z51" s="85"/>
      <c r="AB51" s="8"/>
    </row>
    <row r="52" ht="74" customHeight="1" spans="8:28">
      <c r="H52" s="8"/>
      <c r="I52" s="70"/>
      <c r="J52" s="70"/>
      <c r="K52" s="9"/>
      <c r="L52" s="9"/>
      <c r="M52" s="4"/>
      <c r="N52" s="4"/>
      <c r="O52" s="4"/>
      <c r="P52" s="4"/>
      <c r="Q52" s="4"/>
      <c r="R52" s="4"/>
      <c r="S52" s="70"/>
      <c r="T52" s="4"/>
      <c r="U52" s="84"/>
      <c r="V52" s="85"/>
      <c r="W52" s="85"/>
      <c r="X52" s="85"/>
      <c r="Y52" s="85"/>
      <c r="Z52" s="85"/>
      <c r="AB52" s="8"/>
    </row>
    <row r="53" ht="74" customHeight="1" spans="8:28">
      <c r="H53" s="8"/>
      <c r="I53" s="70"/>
      <c r="J53" s="70"/>
      <c r="K53" s="9"/>
      <c r="L53" s="9"/>
      <c r="M53" s="4"/>
      <c r="N53" s="4"/>
      <c r="O53" s="4"/>
      <c r="P53" s="4"/>
      <c r="Q53" s="4"/>
      <c r="R53" s="4"/>
      <c r="S53" s="70"/>
      <c r="T53" s="4"/>
      <c r="U53" s="84"/>
      <c r="V53" s="85"/>
      <c r="W53" s="85"/>
      <c r="X53" s="85"/>
      <c r="Y53" s="85"/>
      <c r="Z53" s="85"/>
      <c r="AB53" s="8"/>
    </row>
    <row r="54" ht="74" customHeight="1" spans="8:28">
      <c r="H54" s="8"/>
      <c r="I54" s="70"/>
      <c r="J54" s="70"/>
      <c r="K54" s="9"/>
      <c r="L54" s="9"/>
      <c r="M54" s="4"/>
      <c r="N54" s="4"/>
      <c r="O54" s="4"/>
      <c r="P54" s="4"/>
      <c r="Q54" s="4"/>
      <c r="R54" s="4"/>
      <c r="S54" s="70"/>
      <c r="T54" s="4"/>
      <c r="U54" s="84"/>
      <c r="V54" s="85"/>
      <c r="W54" s="85"/>
      <c r="X54" s="85"/>
      <c r="Y54" s="85"/>
      <c r="Z54" s="85"/>
      <c r="AB54" s="8"/>
    </row>
    <row r="55" ht="74" customHeight="1" spans="8:28">
      <c r="H55" s="8"/>
      <c r="I55" s="70"/>
      <c r="J55" s="70"/>
      <c r="K55" s="9"/>
      <c r="L55" s="9"/>
      <c r="M55" s="4"/>
      <c r="N55" s="4"/>
      <c r="O55" s="4"/>
      <c r="P55" s="4"/>
      <c r="Q55" s="4"/>
      <c r="R55" s="4"/>
      <c r="S55" s="70"/>
      <c r="T55" s="4"/>
      <c r="U55" s="84"/>
      <c r="V55" s="85"/>
      <c r="W55" s="85"/>
      <c r="X55" s="85"/>
      <c r="Y55" s="85"/>
      <c r="Z55" s="85"/>
      <c r="AB55" s="8"/>
    </row>
    <row r="56" ht="74" customHeight="1" spans="8:28">
      <c r="H56" s="8"/>
      <c r="I56" s="70"/>
      <c r="J56" s="70"/>
      <c r="K56" s="9"/>
      <c r="L56" s="9"/>
      <c r="M56" s="4"/>
      <c r="N56" s="4"/>
      <c r="O56" s="4"/>
      <c r="P56" s="4"/>
      <c r="Q56" s="4"/>
      <c r="R56" s="4"/>
      <c r="S56" s="70"/>
      <c r="T56" s="4"/>
      <c r="U56" s="84"/>
      <c r="V56" s="85"/>
      <c r="W56" s="85"/>
      <c r="X56" s="85"/>
      <c r="Y56" s="85"/>
      <c r="Z56" s="85"/>
      <c r="AB56" s="8"/>
    </row>
    <row r="57" ht="74" customHeight="1" spans="10:28">
      <c r="J57" s="70"/>
      <c r="K57" s="9"/>
      <c r="L57" s="9"/>
      <c r="M57" s="4"/>
      <c r="N57" s="4"/>
      <c r="O57" s="4"/>
      <c r="P57" s="4"/>
      <c r="Q57" s="4"/>
      <c r="R57" s="4"/>
      <c r="S57" s="70"/>
      <c r="T57" s="4"/>
      <c r="U57" s="84"/>
      <c r="V57" s="85"/>
      <c r="W57" s="85"/>
      <c r="X57" s="85"/>
      <c r="Y57" s="85"/>
      <c r="Z57" s="85"/>
      <c r="AB57" s="8"/>
    </row>
    <row r="58" ht="74" customHeight="1" spans="10:28">
      <c r="J58" s="70"/>
      <c r="K58" s="9"/>
      <c r="L58" s="9"/>
      <c r="M58" s="4"/>
      <c r="N58" s="4"/>
      <c r="O58" s="4"/>
      <c r="P58" s="4"/>
      <c r="Q58" s="4"/>
      <c r="R58" s="4"/>
      <c r="S58" s="70"/>
      <c r="T58" s="4"/>
      <c r="U58" s="84"/>
      <c r="V58" s="85"/>
      <c r="W58" s="85"/>
      <c r="X58" s="85"/>
      <c r="Y58" s="85"/>
      <c r="Z58" s="85"/>
      <c r="AB58" s="8"/>
    </row>
    <row r="59" ht="74" customHeight="1" spans="10:28">
      <c r="J59" s="70"/>
      <c r="K59" s="9"/>
      <c r="L59" s="9"/>
      <c r="M59" s="4"/>
      <c r="N59" s="4"/>
      <c r="O59" s="4"/>
      <c r="P59" s="4"/>
      <c r="Q59" s="4"/>
      <c r="R59" s="4"/>
      <c r="S59" s="70"/>
      <c r="T59" s="4"/>
      <c r="U59" s="84"/>
      <c r="V59" s="85"/>
      <c r="W59" s="85"/>
      <c r="X59" s="85"/>
      <c r="Y59" s="85"/>
      <c r="Z59" s="85"/>
      <c r="AB59" s="8"/>
    </row>
    <row r="60" ht="74" customHeight="1" spans="10:28">
      <c r="J60" s="70"/>
      <c r="K60" s="9"/>
      <c r="L60" s="9"/>
      <c r="M60" s="4"/>
      <c r="N60" s="4"/>
      <c r="O60" s="4"/>
      <c r="P60" s="4"/>
      <c r="Q60" s="4"/>
      <c r="R60" s="4"/>
      <c r="S60" s="70"/>
      <c r="T60" s="4"/>
      <c r="U60" s="84"/>
      <c r="V60" s="85"/>
      <c r="W60" s="85"/>
      <c r="X60" s="85"/>
      <c r="Y60" s="85"/>
      <c r="Z60" s="85"/>
      <c r="AB60" s="8"/>
    </row>
    <row r="61" ht="74" customHeight="1" spans="10:28">
      <c r="J61" s="70"/>
      <c r="K61" s="9"/>
      <c r="L61" s="9"/>
      <c r="M61" s="4"/>
      <c r="N61" s="4"/>
      <c r="O61" s="4"/>
      <c r="P61" s="4"/>
      <c r="Q61" s="4"/>
      <c r="R61" s="4"/>
      <c r="S61" s="70"/>
      <c r="T61" s="4"/>
      <c r="U61" s="84"/>
      <c r="V61" s="85"/>
      <c r="W61" s="85"/>
      <c r="X61" s="85"/>
      <c r="Y61" s="85"/>
      <c r="Z61" s="85"/>
      <c r="AB61" s="8"/>
    </row>
    <row r="62" ht="74" customHeight="1" spans="10:28">
      <c r="J62" s="70"/>
      <c r="K62" s="9"/>
      <c r="L62" s="9"/>
      <c r="M62" s="4"/>
      <c r="N62" s="4"/>
      <c r="O62" s="4"/>
      <c r="P62" s="4"/>
      <c r="Q62" s="4"/>
      <c r="R62" s="4"/>
      <c r="S62" s="70"/>
      <c r="T62" s="4"/>
      <c r="U62" s="84"/>
      <c r="V62" s="85"/>
      <c r="W62" s="85"/>
      <c r="X62" s="85"/>
      <c r="Y62" s="85"/>
      <c r="Z62" s="85"/>
      <c r="AB62" s="8"/>
    </row>
    <row r="63" ht="74" customHeight="1" spans="10:28">
      <c r="J63" s="70"/>
      <c r="K63" s="9"/>
      <c r="L63" s="9"/>
      <c r="M63" s="4"/>
      <c r="N63" s="4"/>
      <c r="O63" s="4"/>
      <c r="P63" s="4"/>
      <c r="Q63" s="4"/>
      <c r="R63" s="4"/>
      <c r="S63" s="70"/>
      <c r="T63" s="4"/>
      <c r="U63" s="84"/>
      <c r="V63" s="85"/>
      <c r="W63" s="85"/>
      <c r="X63" s="85"/>
      <c r="Y63" s="85"/>
      <c r="Z63" s="85"/>
      <c r="AB63" s="8"/>
    </row>
    <row r="64" ht="74" customHeight="1" spans="10:28">
      <c r="J64" s="70"/>
      <c r="K64" s="9"/>
      <c r="L64" s="9"/>
      <c r="M64" s="4"/>
      <c r="N64" s="4"/>
      <c r="O64" s="4"/>
      <c r="P64" s="4"/>
      <c r="Q64" s="4"/>
      <c r="R64" s="4"/>
      <c r="S64" s="70"/>
      <c r="T64" s="4"/>
      <c r="U64" s="84"/>
      <c r="V64" s="85"/>
      <c r="W64" s="85"/>
      <c r="X64" s="85"/>
      <c r="Y64" s="85"/>
      <c r="Z64" s="85"/>
      <c r="AB64" s="8"/>
    </row>
    <row r="65" ht="74" customHeight="1"/>
    <row r="66" ht="74" customHeight="1"/>
    <row r="67" ht="74" customHeight="1"/>
    <row r="68" ht="74" customHeight="1"/>
    <row r="69" ht="74" customHeight="1"/>
    <row r="70" ht="74" customHeight="1"/>
    <row r="71" ht="74" customHeight="1"/>
  </sheetData>
  <autoFilter ref="A7:AC34">
    <extLst/>
  </autoFilter>
  <mergeCells count="40">
    <mergeCell ref="A1:AC1"/>
    <mergeCell ref="A2:AB2"/>
    <mergeCell ref="A3:I3"/>
    <mergeCell ref="S3:Y3"/>
    <mergeCell ref="K4:T4"/>
    <mergeCell ref="K5:R5"/>
    <mergeCell ref="L6:M6"/>
    <mergeCell ref="N6:O6"/>
    <mergeCell ref="A18:I18"/>
    <mergeCell ref="A20:I20"/>
    <mergeCell ref="A23:I23"/>
    <mergeCell ref="A26:I26"/>
    <mergeCell ref="A29:I29"/>
    <mergeCell ref="A33:I33"/>
    <mergeCell ref="A34:I3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6:K7"/>
    <mergeCell ref="P6:P7"/>
    <mergeCell ref="Q6:Q7"/>
    <mergeCell ref="R6:R7"/>
    <mergeCell ref="S5:S7"/>
    <mergeCell ref="T5:T7"/>
    <mergeCell ref="U4:U7"/>
    <mergeCell ref="V4:V7"/>
    <mergeCell ref="W4:W7"/>
    <mergeCell ref="X4:X7"/>
    <mergeCell ref="Y4:Y7"/>
    <mergeCell ref="Z4:Z7"/>
    <mergeCell ref="AA4:AA7"/>
    <mergeCell ref="AB4:AB7"/>
    <mergeCell ref="AC4:AC7"/>
  </mergeCells>
  <printOptions horizontalCentered="1"/>
  <pageMargins left="0.432638888888889" right="0.314583333333333" top="0.550694444444444" bottom="0.511805555555556" header="0.432638888888889" footer="0.472222222222222"/>
  <pageSetup paperSize="9" scale="35" fitToHeight="0" orientation="landscape" horizontalDpi="600"/>
  <headerFooter/>
  <rowBreaks count="4" manualBreakCount="4">
    <brk id="56" max="16383" man="1"/>
    <brk id="116" max="16383" man="1"/>
    <brk id="116" max="16383" man="1"/>
    <brk id="118" max="16383" man="1"/>
  </rowBreaks>
  <ignoredErrors>
    <ignoredError sqref="M20" formula="1"/>
    <ignoredError sqref="M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2026年自治区实施计划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2018-04-28T02:50:00Z</dcterms:created>
  <cp:lastPrinted>2018-10-09T09:33:00Z</cp:lastPrinted>
  <dcterms:modified xsi:type="dcterms:W3CDTF">2026-04-16T11:31:08Z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2052-12.8.2.17148</vt:lpwstr>
  </property>
  <property fmtid="{D5CDD505-2E9C-101B-9397-08002B2CF9AE}" pid="3" name="ICV">
    <vt:lpwstr>8C87A0673FC8433AB698B1FBB4126C92</vt:lpwstr>
  </property>
  <property fmtid="{D5CDD505-2E9C-101B-9397-08002B2CF9AE}" pid="4" name="KSOReadingLayout">
    <vt:bool>false</vt:bool>
  </property>
</Properties>
</file>