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9"/>
  </bookViews>
  <sheets>
    <sheet name="2026年储备库项目 " sheetId="14" r:id="rId1"/>
  </sheets>
  <definedNames>
    <definedName name="_xlnm._FilterDatabase" localSheetId="0" hidden="1">'2026年储备库项目 '!$A$7:$AC$131</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'2026年储备库项目 '!$2:$7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'2026年储备库项目 '!$A$1:$AC$131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<sst xmlns="http://schemas.openxmlformats.org/spreadsheetml/2006/main" count="1596" uniqueCount="611">
  <si>
    <t>附件</t>
  </si>
  <si>
    <t>鄯善县2026年财政衔接资金县级储备库项目公示表</t>
  </si>
  <si>
    <t>填报单位：鄯善县委农村工作领导小组暨乡村振兴领导小组办公室</t>
  </si>
  <si>
    <t>时间：2026年2月28日</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</si>
  <si>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</si>
  <si>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</si>
  <si>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</si>
  <si>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</si>
  <si>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</si>
  <si>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</si>
  <si>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</si>
  <si>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</si>
  <si>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</si>
  <si>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</si>
  <si>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</si>
  <si>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</si>
  <si>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</si>
  <si>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</si>
  <si>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</si>
  <si>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</si>
  <si>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</si>
  <si>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</si>
  <si>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</si>
  <si>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</si>
  <si>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</si>
  <si>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</si>
  <si>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</si>
  <si>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</si>
  <si>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</si>
  <si>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</si>
  <si>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</si>
  <si>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</si>
  <si>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</si>
  <si>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</si>
  <si>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</si>
  <si>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SSX2026001</t>
  </si>
  <si>
    <t>//</t>
  </si>
  <si>
    <t>吐峪沟乡潘家坎儿孜村保鲜库配套设施建设项目</t>
  </si>
  <si>
    <t>产业发展</t>
  </si>
  <si>
    <t>加工流通项目</t>
  </si>
  <si>
    <t>农产品仓储保鲜冷链基础设施建设</t>
  </si>
  <si>
    <t>潘家坎儿孜村</t>
  </si>
  <si>
    <t>新建地坪3400平方米，0.012万元/平方米，共计40.8万元（含项目前期费用）。</t>
  </si>
  <si>
    <t>就业务工</t>
  </si>
  <si>
    <t>否</t>
  </si>
  <si>
    <t>葡萄</t>
  </si>
  <si>
    <t>是</t>
  </si>
  <si>
    <t>该项目的实施，潘家坎儿孜村农产品的储存与保鲜能力将迎来显著增强，进而大幅提升农产品在市场中的竞争力，有效增加农民的经济收入，进一步促进当地农业的蓬勃发展。项目竣工后，将面向社会进行租赁，以此壮大村级集体经济的收入。</t>
  </si>
  <si>
    <t>吐峪沟乡人民政府</t>
  </si>
  <si>
    <t>SSX2026002</t>
  </si>
  <si>
    <t>吐峪沟乡巷道硬化建设项目</t>
  </si>
  <si>
    <t>乡村建设行动</t>
  </si>
  <si>
    <t>农村基础设施</t>
  </si>
  <si>
    <t>农村道路建设</t>
  </si>
  <si>
    <t>洋海夏村、团结村、碱滩坎村</t>
  </si>
  <si>
    <t>新建巷道25297.95平方米，其中：洋海夏村9097.95平方米，团结村9000平方米，碱滩坎村7200平方米，0.012万元/平方米，合计303.5754万元（含项目前期费用）。</t>
  </si>
  <si>
    <t>带动生产</t>
  </si>
  <si>
    <t>其他</t>
  </si>
  <si>
    <t>该项目的实施，可以有效改善村庄基础设施，为群众生产生活提供便利，改善群众生产生活条件。</t>
  </si>
  <si>
    <t>SSX2026003</t>
  </si>
  <si>
    <t>吐峪沟乡公共照明设施建设项目</t>
  </si>
  <si>
    <t>农村公共服务</t>
  </si>
  <si>
    <t>公共照明设施</t>
  </si>
  <si>
    <t>潘家坎儿孜村、苏贝希夏村、团结村、洋海夏村、泽日甫坎儿孜村、克尔火焰山村</t>
  </si>
  <si>
    <t>购置安装太阳能路灯570盏。其中：潘家坎儿孜村120盏，苏贝希夏村100盏，灯杆高8米，0.3万元/盏，计66万元；团结村100盏，洋海夏村100盏，泽日甫坎儿孜村100盏，克尔火焰山村50盏，灯杆高6米，0.25万元/盏，计87.5万元；合计153.5万元。</t>
  </si>
  <si>
    <t>该项目的实施，可以改善村庄人居环境，为群众夜间出行提供便利条件，同时有助于繁荣农村夜间经济，促进脱贫户就业创业，有助于提高群众收入。</t>
  </si>
  <si>
    <t>SSX2026004</t>
  </si>
  <si>
    <t>吐峪沟乡水泥道路建设项目</t>
  </si>
  <si>
    <t>团结村、泽日甫坎儿孜村</t>
  </si>
  <si>
    <t>新建水泥道路2.8公里。其中：团结村1.4公里，路宽5米，57万元/公里，计79.8万元；泽日甫坎儿孜村1.4公里，宽4米，50万元/公里，计70万元。合计149.8万元（含项目前期费用）。</t>
  </si>
  <si>
    <t>SSX2026005</t>
  </si>
  <si>
    <t>吐峪沟乡苏贝希夏村巷道硬化建设项目</t>
  </si>
  <si>
    <t>苏贝希夏村</t>
  </si>
  <si>
    <t>巷道硬化1.76万平方米，0.012万元/平方米，合计211.2万元（包含项目前期费用）。</t>
  </si>
  <si>
    <t>SSX2026006</t>
  </si>
  <si>
    <t>吐峪沟乡洋海村、吐峪沟村环卫设备采购项目</t>
  </si>
  <si>
    <t>人居环境整治</t>
  </si>
  <si>
    <t>农村垃圾治理</t>
  </si>
  <si>
    <t>洋海村、吐峪沟村</t>
  </si>
  <si>
    <t>洋海村购置洒水车1辆，20万元/辆，计20万元；吐峪沟村购置垃圾桶100个，0.055万元/个，计5.5万元；合计25.5万元。</t>
  </si>
  <si>
    <t>该项目的实施，按标准完成洒水车及100个垃圾桶的购置与交付，验收合格率100%。有助于提升各村环卫设施水平，有效改善村庄环境卫生状况。通过洒水车的定期作业，减少道路扬尘，提升空气质量；垃圾桶的合理配置，方便村民投放垃圾，减少垃圾乱堆乱放现象，使村庄更加整洁有序。</t>
  </si>
  <si>
    <t>SSX2026007</t>
  </si>
  <si>
    <t>吐峪沟乡机电井设备更新项目</t>
  </si>
  <si>
    <t>配套设施项目</t>
  </si>
  <si>
    <t>小型农田水利设施建设</t>
  </si>
  <si>
    <t>团结村、泽日甫坎儿孜村、碱滩坎村、吐峪沟村</t>
  </si>
  <si>
    <t>1、购置水泵10台，其中：团结村63kw80×160型水泵3台，2万元/台，计6万元；泽日甫坎儿孜村55kw80×160型水泵3台，1.5万元/台，计4.5万元；碱滩坎村63kw80×160型水泵3台，2万元/台，计6万元；吐峪沟村55kw80×160型水泵1台，1.5万元/台，计1.5万元，合计18万元。
2、购置单根线径35平方电缆6600米，其中：团结村1980米、泽日甫坎儿孜村1980米、碱滩坎村1980米、吐峪沟村660米，0.0045万元/米，合计29.7万元。
3、购置4英寸抽水管350根，其中：团结村105根、泽日甫坎儿孜村105根、碱滩坎村105根、吐峪沟村35根，0.04万元/根，合计14万元。
4、购置启动柜10台，其中：团结村3台、泽日甫坎儿孜村3台、碱滩坎村3台、吐峪沟村1台，0.6万元/台，合计6万元。
5、购置100kw变压器10台，其中：团结村3台、泽日甫坎儿孜村3台、碱滩坎村3台、吐峪沟村1台，1.5万元/台，合计15万元。总计：82.7万元。</t>
  </si>
  <si>
    <t>该项目的实施，能够降低灌溉过程水损耗，提高水利用率，改善农业基础设施，减少农民农业生产成本。</t>
  </si>
  <si>
    <t>SSX2026008</t>
  </si>
  <si>
    <t>吐峪沟乡克尔火焰山村沥青道路建设项目</t>
  </si>
  <si>
    <t>克尔火焰山村</t>
  </si>
  <si>
    <t>新建沥青道路3公里，路宽5米，57万元/公里，合计171万元（包含项目前期费用）。</t>
  </si>
  <si>
    <t>SSX2026009</t>
  </si>
  <si>
    <t>吐峪沟乡克尔火焰山村智慧农业连栋大棚建设项目</t>
  </si>
  <si>
    <t>生产项目</t>
  </si>
  <si>
    <t>种植业基地</t>
  </si>
  <si>
    <t>新建100亩连栋大棚，2万元/亩，计200万元；配备智能施肥机1套，3万元/台，计3万元；配备智能电磁阀15个，0.18万元/个，计2.7万元；配备网关1套，0.8万元/套，计0.8万元。合计206.5万元（含项目前期费）。</t>
  </si>
  <si>
    <t>该项目的实施，土地利用率较传统种植提升30%以上。亩均收益显著增长，远超传统种植模式。项目不仅实现高效规模化种植，还能带动周边就业与土地流转增收，兼具经济效益与社会效益，为农业现代化发展注入新动能。</t>
  </si>
  <si>
    <t>SSX2026010</t>
  </si>
  <si>
    <t>吐峪沟乡幸福村智慧农业连栋大棚建设项目</t>
  </si>
  <si>
    <t>幸福村</t>
  </si>
  <si>
    <t>新建170亩连栋大棚，2万元/亩，计340万元；配备智能施肥机1套，3万元/台，计3万元；配备智能电磁阀25个，0.18万元/个，计4.5万元；配备网关1套，0.8万元/套，计0.8万元。合计348.3万元（含项目前期费）。</t>
  </si>
  <si>
    <t>SSX2026011</t>
  </si>
  <si>
    <t>吐峪沟乡克尔火焰山村西甜瓜葡萄病虫害统防统治体系设备采购项目</t>
  </si>
  <si>
    <t>产业服务支撑项目</t>
  </si>
  <si>
    <t>科技服务</t>
  </si>
  <si>
    <t>购置病虫害监测设备套装1套，5.8万元/套，计5.8万元；
购置蓝板55650块，0.6元/个，计3.339万元；
购置黄板55650块，0.6元/个，计3.339万元；
购置太阳能频振式杀虫灯93个，0.15万元/个，计13.95万元；
购置防虫网35000平方米，14.29元/平方米，计50.015万元；
购置芽孢杆菌（优质款）500公斤，0.0108万元/公斤，计5.4万元；
购置苦参碱3000升，0.0082元/升，计24.6万元；
购置背负式电动喷雾器（高配版）35台，0.1714元/台，计5.999万元；购置自走式喷雾机6台，3万元/台，计18万元；
购置打药无人机1架（10L)，6.5万元/架，计6.5万元；
合计136.942万元。</t>
  </si>
  <si>
    <t>通过本项目实施，将有效提升克尔火焰山村西甜瓜、葡萄病虫害防控能力，降低种植风险，提高农产品产量和质量，促进特色产业规模化、标准化发展。同时，项目实施过程中可带动当地群众参与设备安装、维护等工作，增加劳务收入；农产品品质提升后可进一步打响品牌，吸引客商采购，壮大村集体经济，助力巩固拓展脱贫攻坚成果与乡村振兴有效衔接。</t>
  </si>
  <si>
    <t>SSX2026012</t>
  </si>
  <si>
    <t>吐峪沟乡太阳能频振式杀虫灯购置项目</t>
  </si>
  <si>
    <t>杏花村、幸福村、洋海村、洋海夏村、团结村、潘家坎儿孜村</t>
  </si>
  <si>
    <t>购置太阳能频振式杀虫灯326个，0.15万元/个，其中：杏花村50个、幸福村50个、洋海村50个、洋海夏村50个、团结村50个、潘家坎儿孜村76个，合计48.9万元。</t>
  </si>
  <si>
    <t>购置300个太阳能频振式杀虫灯并完成安装使用，构建覆盖项目区域的绿色防控体系，有效诱杀病虫害成虫，减少化学农药使用量，降低农药污染。提升作物品质与产量，保障农产品质量安全，推动农业生态可持续发展，实现生态效益与经济效益双赢。</t>
  </si>
  <si>
    <t>鄯善县吐峪沟乡入储备库项目合计</t>
  </si>
  <si>
    <t>SSX2026013</t>
  </si>
  <si>
    <t>鄯善县鲁克沁镇2026年田间道路中央财政以工代赈项目</t>
  </si>
  <si>
    <t>赛尔克甫夏村、赛尔克甫村、其那尔巴格村、花园村、木卡姆村、阔纳夏村、三个桥村</t>
  </si>
  <si>
    <t>新建田间砂砾路35公里（宽4米），11.085714万元/公里，总投资388万元（含项目前期费用）。其中：赛尔克甫夏村3.28公里、赛尔克甫村5.43公里、其那尔巴格村4公里、花园村8.42公里、木卡姆村8.73公里、阔纳夏村3.14公里、三个桥村2公里。</t>
  </si>
  <si>
    <t>/</t>
  </si>
  <si>
    <t>本项目实施后将显著改善鲁克沁镇7个行政村共35公里田间道路条件，降低农产品运输成本，提高农机作业效率，促进农田增产增收；同时通过“以工代赈”方式带动当地群众参与建设，实现就地就近就业，增强村庄互联互通，为乡村振兴提供基础支撑。</t>
  </si>
  <si>
    <t>鲁克沁镇人民政府</t>
  </si>
  <si>
    <t>SSX2026014</t>
  </si>
  <si>
    <t>鄯善县鲁克沁镇2026年巷道硬化中央财政以工代赈项目</t>
  </si>
  <si>
    <t>英夏买里村、木卡姆村、阿曼夏村</t>
  </si>
  <si>
    <t>新建水泥硬化道路4.7公里（宽4米），48.2979万元/公里，总投资227万元（含项目前期费用）。其中：英夏买里村1.49公里、木卡姆村1.66公里、阿曼夏村1.55公里。</t>
  </si>
  <si>
    <t>本项目实施后将显著改善鲁克沁镇三个村村内巷道出行条件，解决群众雨雪天出行难题，提升通行安全与便捷度；美化村容村貌，改善人居环境；通过“以工代赈”带动当地劳动力参与建设，增加群众收入；同时为乡村商贸发展、宜居生活提供基础支撑，增强村民幸福感。</t>
  </si>
  <si>
    <t>SSX2026015</t>
  </si>
  <si>
    <t>鲁克沁镇混凝土道路建设项目</t>
  </si>
  <si>
    <t>吐格曼博依村、赛尔克甫村、英夏买里村、赛尔克甫夏村</t>
  </si>
  <si>
    <t>新建宽4米混凝土道路15公里，50万元/公里，总投资750万元（含项目前期费用）。其中：吐格曼博依村2公里、赛尔克甫村5公里、英夏买里村4公里、赛尔克甫夏村4公里。</t>
  </si>
  <si>
    <t>本项目实施后，将显著改善鲁克沁镇四个村主干道路的通行条件，提升道路通行能力和耐久性，大幅降低运输成本和损耗，促进沿线农产品流通与乡村旅游发展，为产业振兴提供关键支撑，改善村容村貌与人居环境，提高居民生活便利性和安全感；同时项目建设可带动本地劳动力就业，进一步夯实乡村振兴基础。</t>
  </si>
  <si>
    <t>SSX2026016</t>
  </si>
  <si>
    <t>鲁克沁镇沥青道路建设项目（6.85公里）</t>
  </si>
  <si>
    <t>赛尔克甫夏村、赛尔克甫村、其那尔巴格村</t>
  </si>
  <si>
    <t>新建宽5.5米沥青道路6.85公里，58万元/公里，总投资397.3万元（含项目前期费用）。其中：赛尔克甫夏村3.8公里、赛尔克甫村1.35公里、其那尔巴格村1.7公里。</t>
  </si>
  <si>
    <t>本项目实施后，将显著提升区域路网通行水平，大幅改善交通条件，提高行车舒适性与安全性，强化村际互联互通，有效促进沿线农业、旅游及商贸物流发展，提升运输效率，助力产业升级；美化乡村环境，改善人居环境品质，为乡村振兴注入持续动力。</t>
  </si>
  <si>
    <t>SSX2026017</t>
  </si>
  <si>
    <t>鲁克沁镇沥青道路建设项目（6.4公里）</t>
  </si>
  <si>
    <t>其那尔巴格村、吐格曼博依村</t>
  </si>
  <si>
    <t>沥青路面薄层罩面6.4公里。宽6米4.5公里，27万元/公里，计121.5万元，其中：其那尔巴格村2.5公里、吐格曼博依村2公里；宽5米1.9公里，25万元/公里，计47.5万元（吐格曼博依村）。合计169万元（含项目前期费用）。</t>
  </si>
  <si>
    <t>本项目通过对两个村现有沥青道路实施薄层罩面，有效延长道路使用寿命，降低长期养护成本，提升道路交通安全水平，项目以较小投资实现道路性能及时恢复与提升，保障了主干道路的通行服务能力，惠及沿线居民生产生活。</t>
  </si>
  <si>
    <t>SSX2026018</t>
  </si>
  <si>
    <t>鲁克沁镇巷道硬化建设项目（7000平方米）</t>
  </si>
  <si>
    <t>三个桥村、赛尔克甫夏村</t>
  </si>
  <si>
    <t>巷道硬化7000平方米，其中：三个桥村4000平方米，赛尔克甫夏村3000平方米，0.012万元/平方米。合计84万元（含项目前期费用）。</t>
  </si>
  <si>
    <t>本项目实施后，将完成两个村庄的道路硬化，改善项目区路面坑洼、泥泞的现状，显著提升村民日常出行的便利性、舒适性与安全性，有效改善村容村貌营造更加整洁宜居的人居环境，切实解决群众“家门口”的出行难题，提升了生活品质，为美丽乡村建设打下了更坚实的民生基础。</t>
  </si>
  <si>
    <t>SSX2026019</t>
  </si>
  <si>
    <t>鲁克沁镇公共照明设施建设项目（190盏）</t>
  </si>
  <si>
    <t>英夏买里村、吐格曼博依村、沙坎村</t>
  </si>
  <si>
    <t>购置6米高太阳能路灯190盏，0.25万元/盏，总投资47.5万元。其中：英夏买里村安装60盏，吐格曼博依村安装100盏，沙坎村安装30盏。</t>
  </si>
  <si>
    <t>本项目实施后，将为三个村庄安装太阳能路灯，显著改善村庄夜间照明条件，保障村民夜间出行安全，延长户外活动与社交时间，增强公共安全与治安防范能力，美化村庄夜景，提升整体村容村貌；同时节能环保；项目的建成将切实提升村民生活便利性与幸福感，助力宜居乡村建设。</t>
  </si>
  <si>
    <t>SSX2026020</t>
  </si>
  <si>
    <t>鲁克沁镇环卫设备采购项目</t>
  </si>
  <si>
    <t>英夏买里村、三个桥村、花园村、沙坎村</t>
  </si>
  <si>
    <t>1.购置12立方洒水车2辆（三个桥村1辆、花园村1辆），20万元/辆，计40万元。沙坎村购置12立方压缩式垃圾清运车1辆，30万元/辆，计30万元。小计70万元。                                                   2.购置240L垃圾桶310个，0.055万元/个，计17.05万元，其中：英夏买里村200个、沙坎村110个。总投资87.05万元。</t>
  </si>
  <si>
    <t>本项目实施后，将显著提高道路清洁、降尘和垃圾收集转运的效率与专业化水平，垃圾桶的合理布设将引导村民定点投放，从源头减少垃圾乱丢乱放现象，配合高效的清运体系，切实消除卫生死角，降低疾病传播风险。项目的实施将系统性提升项目村的环卫基础设施水平，是改善民生、建设生态宜居乡村的关键一环。</t>
  </si>
  <si>
    <t>SSX2026021</t>
  </si>
  <si>
    <t>鲁克沁镇机电井设备更新建设项目</t>
  </si>
  <si>
    <t>花园村、三个桥村、沙坎村</t>
  </si>
  <si>
    <t>1.购置45KW机电井水泵27台（含配套电缆启动柜），3.1万元/台，计83.7万元。其中：三个桥村20台、沙坎村7台。                                                          2.购置变压器（100KW）18台，1.2万元/台，计21.6万元，其中花园村15台、沙坎村3台。 合计105.3万元。</t>
  </si>
  <si>
    <t>新水泵与变压器能效更高，在提升灌溉可靠性的同时降低电力消耗与运行成本，促进农业水资源集约利用。稳定高效的灌溉是农业生产的关键，项目将直接服务于农田，为作物生长提供保障，夯实粮食和特色作物生产基础。项目通过更新关键水利电力设备，有效破解灌溉瓶颈，直接助力农业增产与农民增收，是强化乡村振兴基础设施支撑的重要举措。</t>
  </si>
  <si>
    <t>SSX2026022</t>
  </si>
  <si>
    <t>鲁克沁镇阔纳夏村排水管网建设项目</t>
  </si>
  <si>
    <t>农村污水治理</t>
  </si>
  <si>
    <t>阔纳夏村</t>
  </si>
  <si>
    <t>1.建设DN300双壁波纹管排水管7400米，0.0285万元/米，计210.9万元；建φ1200预制钢砼井400座，0.35万元/座，计140万元；小计350.9万元。                                       2.建设提升泵站3座，（配套附属设施），20万元/座，计60万元；建DN150压力排水管道1245米，0.0205万元/米，计25.5225万元；建φ1300×1300钢砼井10座，0.4万元/座，计4万元；小计89.5225万元。                                                           3.破除及恢复沥青路面10000平方米，0.011万元/平方米，计110万元；破除及恢复混凝土路面11000平方米，0.015万元/平方米，计165万元；小计275万元，合计715.4225万元（含项目前期费用）。</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</si>
  <si>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90.91％，受益户数851户。</t>
  </si>
  <si>
    <t>示范村</t>
  </si>
  <si>
    <t>SSX2026023</t>
  </si>
  <si>
    <t>鲁克沁镇阔纳夏村巷道硬化建设项目</t>
  </si>
  <si>
    <t>巷道混凝土硬化8727.1平方米，0.012万元/平方米，总投资104.7252万元（含项目前期费）。</t>
  </si>
  <si>
    <t>本项目通过硬化村庄巷道，将显著改善村民出行条件，有效解决晴天尘土飞扬、雨天泥泞难行的问题，提升村容村貌和人居环境。同时，便利的交通有助于促进农产品运输和乡村经济发展，增强村民生活幸福感与获得感，具有良好的社会效益和民生效益。</t>
  </si>
  <si>
    <t>SSX2026024</t>
  </si>
  <si>
    <t>鲁克沁镇阔纳夏村智慧农业连栋大棚建设项目</t>
  </si>
  <si>
    <t>新建连栋大棚1座，面积50亩，2万元/亩，计100万元；配备智能施肥机1套，3万元/台，计3万元；配备智能电磁阀8个，0.18万元/个，计1.44万元；配备网关1套，0.8万元/套，计0.8万元。合计105.24万元（含项目前期费用）。</t>
  </si>
  <si>
    <t>带动就业</t>
  </si>
  <si>
    <t>SSX2026025</t>
  </si>
  <si>
    <t>鲁克沁镇阔纳夏村公共照明设施建设项目</t>
  </si>
  <si>
    <t>购置6米高太阳能路灯365盏，0.25万元/盏，合计91.25万元。</t>
  </si>
  <si>
    <t>本项目实施后，将实现村庄主要区域太阳能路灯全覆盖，显著改善村民夜间出行条件，有效提升夜间道路安全与治安水平。同时，节能环保的照明设施不仅美化了村庄夜景，也延长了村民夜间活动时间，丰富了文化生活，有助于增强村庄活力、促进乡风文明，整体提升了乡村人居环境质量与村民生活幸福感。</t>
  </si>
  <si>
    <t>SSX2026026</t>
  </si>
  <si>
    <t>鲁克沁镇阔纳夏村环卫设备采购项目</t>
  </si>
  <si>
    <t>采购10辆三轮垃圾清运电动车（带箱体），0.8万/辆，合计8万元。</t>
  </si>
  <si>
    <t>该项目的实施，将进一步完善村庄垃圾收集、运输设施，提高垃圾处理效率，有效改善村庄环境卫生状况，为打造“洁净乡村”提供有力保障。</t>
  </si>
  <si>
    <t>SSX2026027</t>
  </si>
  <si>
    <t>鲁克沁镇阔纳夏村巷道铺砖建设项目</t>
  </si>
  <si>
    <t>村内巷道铺砖6520平方米，其中：巷道铺设花砖4445平方米，0.012万元/平方米，计53.34万元；巷道红砖立铺2075平方米，0.015万元/平方米，计31.125万元；总合计84.465万元（含项目前期费）。</t>
  </si>
  <si>
    <t>本项目的实施将全面改善村内道路网络的基础条件，有效解决村民户前屋后路面坑洼、尘土飞扬等问题。项目实施后，不仅能显著提升村民日常出行的便利性与舒适度，美化村庄整体风貌，还能进一步改善人居环境，促进村庄整洁美观，增强村民的归属感与幸福感，是夯实村庄基础设施、提升宜居水平、助推美丽乡村建设的重要举措。</t>
  </si>
  <si>
    <t>SSX2026028</t>
  </si>
  <si>
    <t>鲁克沁镇阔纳夏村渠道建设项目</t>
  </si>
  <si>
    <t>修建浆砌石水渠2443米，0.04万元/米，计97.72万元；村内桥涵160座，0.4万元/座，计64万元，合计161.72万元（含项目前期费用）。</t>
  </si>
  <si>
    <t>本项目实施后，将显著改善阔纳夏村水渠的输水效率与安全性，减少水资源渗漏。新建的桥涵将便利村民出行，提升村内交通连贯性与安全性。整体上，项目可增强农业生产能力，改善村民生产生活条件，为村庄发展提供有效基础设施支撑。</t>
  </si>
  <si>
    <t>SSX2026029</t>
  </si>
  <si>
    <t>鲁克沁镇其那尔巴格村给排水管网建设项目</t>
  </si>
  <si>
    <t>其那尔巴格村</t>
  </si>
  <si>
    <t>1、建设DN300双壁波纹管排水管约7414米，0.0285万元/米，计211.299万元；建φ1200预制钢砼井376座，0.35万元/座，计131.6万元；小计342.899万元。                                           2、建设DN110PE给水管道2200米，0.012万元/米，计26.4万元；配套建设排气阀井、泄水井、控制阀门井35座，0.3万元/座，计10.5万元；小计36.9万元。                                                        3、破除及恢复沥青路面16120平方米，0.011万元/平方米，计177.32万元；破除及恢复混凝土路面6815平方米，0.015万元/平方米，计102.225万元，小计279.545万元，合计659.344万元（含项目前期费）。</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</si>
  <si>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96.173％，受益户数578户。</t>
  </si>
  <si>
    <t>SSX2026030</t>
  </si>
  <si>
    <t>鲁克沁镇其那尔巴格村公共照明设施建设项目</t>
  </si>
  <si>
    <t>采购6米高太阳能路灯180盏，0.25万元/盏，合计45万元。</t>
  </si>
  <si>
    <t>改善村内夜间照明条件，降低夜间出行安全事故发生率，提升村民夜间活动便利性，助力乡村治安防控能力提升。</t>
  </si>
  <si>
    <t>SSX2026031</t>
  </si>
  <si>
    <t>鲁克沁镇其那尔巴格村环卫设备采购项目</t>
  </si>
  <si>
    <t>采购4.5立方压缩式垃圾车1辆，19万元/辆，计19万元；采购10辆三轮垃圾清运电动车（带箱体），0.8万/辆，计8万元；合计27万元。</t>
  </si>
  <si>
    <t>SSX2026032</t>
  </si>
  <si>
    <t>鲁克沁镇其那尔巴格村巷道硬化建设项目</t>
  </si>
  <si>
    <t>巷道混凝土硬化6800平方米，0.012万元/平方米，总投资81.6万元（含项目前期费）。</t>
  </si>
  <si>
    <t>SSX2026033</t>
  </si>
  <si>
    <t>鲁克沁镇其那尔巴格村渠道建设项目</t>
  </si>
  <si>
    <t>修建浆砌石水渠5480米，0.04万元/米，计219.2万元；村内桥涵233座，0.4万元/座，计93.2万元，合计312.4万元（含项目前期费用）。</t>
  </si>
  <si>
    <t>本项目实施后，将显著改善其那尔巴格村水渠的输水效率与安全性，减少水资源渗漏。新建的桥涵将便利村民出行，提升村内交通连贯性与安全性。整体上，项目可增强农业生产能力，改善村民生产生活条件，为村庄发展提供有效基础设施支撑。</t>
  </si>
  <si>
    <t>SSX2026034</t>
  </si>
  <si>
    <t>鲁克沁镇木卡姆村排水管网建设项目</t>
  </si>
  <si>
    <t>木卡姆村</t>
  </si>
  <si>
    <t>1.建设DN300双壁波纹管排水管12286米，0.0285万元/米，计350.151万元；建φ1200预制钢砼井648座，0.35万元/座，计226.8万元；小计576.951万元。                                               2.建设DN150PE压力排水管道886米，0.0205万元/米，计18.163万元；建一体化提升泵房2座（配套附属设施），20万元/座，计40万元；建φ1500钢砼消能井2座，0.4万元/座，计0.8万元；建φ1500钢砼阀门井7座，0.4万元/座，计2.8万元；建φ1500钢砼压力检查井3座，0.4万元/座，计1.2万元；建1200×1200钢砼排气阀井2座，0.35万元/座，计0.7万元；建1300×1300钢砼排泥阀井2座，0.4万元/座，计0.8万元；建1100×1100排泥湿井2座，0.3万元/座，计0.6万元；小计65.063万元。                                        3.破除及恢复沥青路面31915平方米，0.011万元/平方米，计351.065万元；破除及恢复混凝土路面460平方米，0.015万元/平方米，计6.9万元；小计357.965万元，合计999.979万元（含项目前期费）。</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</si>
  <si>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82％，受益户数773户。</t>
  </si>
  <si>
    <t>SSX2026035</t>
  </si>
  <si>
    <t>鲁克沁镇木卡姆村智慧农业连栋大棚建设项目</t>
  </si>
  <si>
    <t>SSX2026036</t>
  </si>
  <si>
    <t>鲁克沁镇木卡姆村公共照明设施建设项目</t>
  </si>
  <si>
    <t>采购6米高太阳能路灯280盏，0.25万元/盏，合计70万元。</t>
  </si>
  <si>
    <t>SSX2026037</t>
  </si>
  <si>
    <t>鲁克沁镇木卡姆村青贮饲料场地建设项目</t>
  </si>
  <si>
    <t>产地初加工和精深加工</t>
  </si>
  <si>
    <t>新建青贮饲料场地，4200平方米，0.012万元/平方米，计50.4万元；配备一台200千瓦铜芯变压器等附属设施，10万元/台，计10万元，合计60.4万元（含项目前期费）。</t>
  </si>
  <si>
    <t>本项目通过新建场地并配备专用变压器，将显著提升饲料加工效率与存储品质，有效保障本村及周边畜牧养殖业的优质饲料稳定供应。项目直接服务于农业生产，有助于推动种养结合，降低饲养成本，提高养殖效益，壮大畜牧产业。同时，规范的场地建设改善了局部生产环境，促进了农作物秸秆等资源循环利用，对增加农民收入、推动产业振兴具有积极作用。</t>
  </si>
  <si>
    <t>SSX2026038</t>
  </si>
  <si>
    <t>鲁克沁镇木卡姆村巷道硬化建设项目</t>
  </si>
  <si>
    <t>新建巷道10200平方米,0.012万元/平方米，合计122.4万元（含项目前期费）。</t>
  </si>
  <si>
    <t xml:space="preserve">其他 </t>
  </si>
  <si>
    <t>本项目的实施，将显著改善村内交通基础条件，新建的硬化道路能有效提升通行效率和安全性，便利村民日常生产生活与农产品运输，为乡村经济发展提供有力支撑。同时，项目将直接改善村容村貌和人居环境，减少扬尘与泥泞，是完善村庄基础设施、推动乡村振兴的重要举措。</t>
  </si>
  <si>
    <t>SSX2026039</t>
  </si>
  <si>
    <t>鲁克沁镇木卡姆村环卫设备采购项目</t>
  </si>
  <si>
    <t>采购8立方洒水车1辆,16.808万元/辆,计16.808万元；采购10辆三轮垃圾清运电动车（带箱体），0.8万/辆，计8万元；项目总投资24.808万元。</t>
  </si>
  <si>
    <t>SSX2026040</t>
  </si>
  <si>
    <t>鲁克沁镇木卡姆村巷道铺砖建设项目</t>
  </si>
  <si>
    <t>村内巷道铺设花砖33792平方米，0.0085万元/平方米，总合计287.232万元（含项目前期费）。</t>
  </si>
  <si>
    <t>鄯善县鲁克沁镇入储备库项目合计</t>
  </si>
  <si>
    <t>SSX2026041</t>
  </si>
  <si>
    <t>迪坎镇田间道路建设项目</t>
  </si>
  <si>
    <t>塔什塔盘村、也扎坎儿孜村、托特坎儿孜村、迪坎尔村、玉尔门村、坎儿孜库勒村</t>
  </si>
  <si>
    <t>铺设机耕道沙砾路22公里，宽4米。其中：塔什塔盘村4公里；也扎坎儿孜村3公里；托特坎儿孜村3.5公里；迪坎尔村3.5公里；玉尔门村3公里；坎儿孜库勒村5公里；10万元/公里，计220万元（含项目前期费）。</t>
  </si>
  <si>
    <t>通过项目实施，提高农民生产生活条件，解决群众下地劳动困难问题，确保群众出行安全，为群众日常生活提供便利，提高收入。</t>
  </si>
  <si>
    <t>迪坎镇人民政府</t>
  </si>
  <si>
    <t>SSX2026042</t>
  </si>
  <si>
    <t>迪坎镇机电井设备更换建设项目</t>
  </si>
  <si>
    <t>也扎坎儿孜村、托特坎儿孜村、迪坎尔村、玉尔门村、坎儿孜库勒村、塔什塔盘村</t>
  </si>
  <si>
    <t>1.购置水泵42台，其中：迪坎尔村17KW水泵12台，0.5万元/台,计6万元；也扎坎儿孜村32KW水泵5台，1万元/台，计5万元；37KW水泵11台（玉尔门村10台，塔什塔盘村1台)，1.2万元/台，计13.2万元；托特坎儿孜村45KW水泵3台，1.3万元/台，计3.9万元；55KW水泵11台（坎儿孜库勒村10台，托特坎儿孜村1台），1.5万元/台,计16.5万元，合计44.6万元。
2.购置电缆共7130米（迪坎尔村1200米，玉尔门村2500米，坎儿孜库勒村2000米，托特坎儿孜村560米，也扎坎儿孜村750米，塔什塔盘村120米）,0.0045万元/米，计32.085万元。
3.购置抽水管762根，其中：玉尔门4寸抽水管240根，0.04万元/根，计9.6万元；5寸抽水管455根（坎儿孜库勒村250根，迪坎尔村180根，塔什塔盘村 25根）,0.05万元/根，计22.75万元；托特坎儿孜村6寸抽水管67根,0.06万元/根，计4.02万元，合计36.37万元。
4.购置启动柜41台（也扎坎儿孜村5台，迪坎尔村12台，玉尔门村10台，坎儿孜库勒村10台，托特坎儿孜村4台）,0.6万元/台，计24.6万元。
5.购置变压器18台，其中：也扎坎儿孜村50KVA变压器5台，1万元/台，计5万元；塔什塔盘村63KVA变压器1台，计1.2万元；托特坎儿孜村80kw变压器4台，1.3万元/台，计5.2万元；玉尔门村63kw变压器2台，1.2万元/台，计2.4万元；80kw变压器1台，计1.3万元；100KW变压器3台，1.49万元/台，计4.47万元；需要扩容的2台100kw变压器含扩容配套附属费用，4万元/台，计8万元，合计27.57万元。总计：165.225万元。</t>
  </si>
  <si>
    <t>通过更换机电井设备，不仅能提高灌溉效率，解决春夏秋三季农作物用水困难，还可以减少村集体支出和群众种植成本，为农业生产提供保障。</t>
  </si>
  <si>
    <t>SSX2026043</t>
  </si>
  <si>
    <t>迪坎镇机电井更新建设项目</t>
  </si>
  <si>
    <t>玉尔门村、托特坎儿孜村、迪坎尔村</t>
  </si>
  <si>
    <t>更新机电井5眼（玉尔门村2眼、托特坎儿孜村2眼、迪坎尔村1眼），包括更换大功率水泵和相应容量变压器、电缆、水泵、井房等附属设施，27万元/眼，合计135万元(含项目前期费)。</t>
  </si>
  <si>
    <t>通过更换机电井，不仅能提高农民灌溉的效率，还可以减少群众种植成本，合理分配和利用地下水资源，从而提高水资源的利用效率。</t>
  </si>
  <si>
    <t>SSX2026044</t>
  </si>
  <si>
    <t>迪坎镇公共照明建设项目</t>
  </si>
  <si>
    <t>坎儿孜库勒村、也扎坎儿孜村、玉尔门村、迪坎尔村</t>
  </si>
  <si>
    <t>购置6米高太阳能路灯190盏，其中：坎儿孜库勒村80盏、也扎坎儿孜村50盏、玉尔门村20盏，迪坎尔村40盏，0.25万元/盏，计47.5万元；迪坎尔村维修路灯（太阳能板、灯头、电池）20套，0.14万元/套，计2.8万元，合计50.3万元。</t>
  </si>
  <si>
    <t>通过项目实施，改善群众夜间出行条件，确保夜间道路交通安全，提升群众满意感。</t>
  </si>
  <si>
    <t>SSX2026045</t>
  </si>
  <si>
    <t>迪坎镇塔什塔盘村葡萄藤粉碎、收储配套设施建设项目</t>
  </si>
  <si>
    <t>塔什塔盘村</t>
  </si>
  <si>
    <t>新建铁艺方钢围栏140米，370元/米，计5.18万元；彩钢凉棚400平方米，270元/平方米，计10.8万元；彩钢房50平方米，700元/平方米，计3.5万元；大门1樘，计0.4万元，合计19.88万元。（含项目前期费）</t>
  </si>
  <si>
    <t>通过项目实施，完善葡萄藤加工收储配套设施，提升藤料处理效率，实现资源化利用，带动塔什塔盘村村集体年收入稳步增长。</t>
  </si>
  <si>
    <t>SSX2026046</t>
  </si>
  <si>
    <t>迪坎镇玉尔门村水泥道路建设项目</t>
  </si>
  <si>
    <t>玉尔门村</t>
  </si>
  <si>
    <t>新建水泥道路2.3公里，其中：4米宽2公里，50万元/公里，计100万元；6米宽0.3公里，57万元/公里，计17.1万元；合计117.1万元。（含项目前期费）</t>
  </si>
  <si>
    <t>通过项目实施，能够改善居民出行条件，提高居民生活质量，增强居民的获得感和幸福感。</t>
  </si>
  <si>
    <t>SSX2026047</t>
  </si>
  <si>
    <t>迪坎镇坎儿孜库勒村葡萄枝粉碎、收储配套设施建设项目</t>
  </si>
  <si>
    <t>坎儿孜库勒村</t>
  </si>
  <si>
    <t>场地硬化1000平方米，120元/平方米，计12万元；铁艺方钢围栏250米，370元/米，计9.25万元；彩钢凉棚800平方米，270元/平方米，计21.6万元；大门1樘，计0.4万元，合计43.25万元。（含项目前期费）</t>
  </si>
  <si>
    <t>通过建设葡萄枝加工厂，完善葡萄藤加工收储配套设施，提升饲草料供应能力；带动本地群众家门口就业，提高村集体收入。</t>
  </si>
  <si>
    <t>SSX2026048</t>
  </si>
  <si>
    <t>迪坎镇连栋大棚建设项目</t>
  </si>
  <si>
    <t>坎儿孜库勒村、塔什塔盘村、玉尔门村、托特坎儿孜村</t>
  </si>
  <si>
    <t>新建80亩连栋大棚，其中：坎儿孜库勒村25亩，塔什塔盘村20亩，玉尔门村20亩，托特坎儿孜村15亩，2万元/亩，合计160万元（含项目前期费）。</t>
  </si>
  <si>
    <t>通过连栋大棚项目，提高西甜瓜及蔬菜提早上市，增加农产品收益，同时带动辖区群众家门口就业，增加各村集体全年总收入15万元，项目受益人数6376人。</t>
  </si>
  <si>
    <t>SSX2026049</t>
  </si>
  <si>
    <t>迪坎镇迪坎村菌菜轮作温室大棚建设项目</t>
  </si>
  <si>
    <t>迪坎尔村</t>
  </si>
  <si>
    <t>新建温室大棚2座，主体钢架+覆膜+基础通风系统，面积1440平方米，0.031万元/平方米，计44.64万元。（含项目前期费）</t>
  </si>
  <si>
    <t>通过温室大棚建设项目，推动村集体收入持续增长，解决部分村民就业难题，稳定夏菜冬菌种植产能，助力乡村振兴提质增效。</t>
  </si>
  <si>
    <t>SSX2026050</t>
  </si>
  <si>
    <t>迪坎镇塔什塔盘村牛羊肉初加工建设项目</t>
  </si>
  <si>
    <t>1.新建冷库50㎡，0.5万元/平方米，计25万元；2.安装1台250KV变压器(含配套设施)，计5.5万元；3.购置大型锯骨机1台，计5.7万元；4.操作台4台，0.5万元/台，计2万元；5.购置冷柜1台，计0.6万元；6.购置禁外线杀菌灯2台，0.8万元/台，计1.6万元；7.购置制冷设备2台，0.9万元/台，计1.8万元；8.购置挂肉架2套，0.5万元/套，计1万元；9.购置电子秤2台，0.05万元/台，计0.1万元；10.购置刀具2套，0.1万元/套，计0.2万元；11.速冻柜带盘1台，计12万元。合计55.5万元。</t>
  </si>
  <si>
    <t>该项目建成后，通过对迪坎镇牛羊肉进行真空包装，增加农产品附加值，不仅提高群众收入，还可以壮大村集体收入。</t>
  </si>
  <si>
    <t>鄯善县迪坎镇入储备库项目合计</t>
  </si>
  <si>
    <t>SSX2026051</t>
  </si>
  <si>
    <t>达朗坎乡乔亚村智慧农业连栋大棚建设项目</t>
  </si>
  <si>
    <t>乔亚村</t>
  </si>
  <si>
    <t>新建140亩连栋大棚，2万元/亩，计280万元；配备智能施肥机1套，3万元/台，计3万元；配备智能电磁阀20个，0.18万元/个，计3.6万元；配备网关1套，0.8万元/套，计0.8万元。合计287.4万元（含项目前期费）。</t>
  </si>
  <si>
    <t>建设连栋大棚140亩；项目（工程）验收合格率100%；带动增加村集体全年总收入30万元；项目受益人数3150人，带动辖区群众家门口就业，提高群众收入。</t>
  </si>
  <si>
    <t>达朗坎乡人民政府</t>
  </si>
  <si>
    <t>SSX2026052</t>
  </si>
  <si>
    <t>达朗坎乡拜什塔木村智慧农业连栋大棚建设项目</t>
  </si>
  <si>
    <t>拜什塔木村</t>
  </si>
  <si>
    <t>新建150亩连栋大棚，2万元/亩，计300万元；配备智能施肥机1套，3万元/台，计3万元；配备智能电磁阀22个，0.18万元/个，计3.96万元；配备网关1套，0.8万元/套，计0.8万元。合计307.76万元（含项目前期费）。</t>
  </si>
  <si>
    <t>建设连栋大棚150亩；项目（工程）验收合格率100%；带动增加村集体全年总收入32万元；项目受益人数2379人，带动辖区群众家门口就业，提高群众收入。</t>
  </si>
  <si>
    <t>SSX2026053</t>
  </si>
  <si>
    <t>达朗坎乡央布拉克村智慧农业连栋大棚建设项目</t>
  </si>
  <si>
    <t>央布拉克村</t>
  </si>
  <si>
    <t>建设连栋大棚150亩；项目（工程）验收合格率100%；带动增加村集体全年总收入32万元；项目受益人数3283人，带动辖区群众家门口就业，提高群众收入。</t>
  </si>
  <si>
    <t>SSX2026054</t>
  </si>
  <si>
    <t>达朗坎乡沥青道路建设项目</t>
  </si>
  <si>
    <t>产业路、资源路、旅游路建设</t>
  </si>
  <si>
    <t>央布拉克村、拜什塔木村</t>
  </si>
  <si>
    <t>新建4米宽沥青道路5公里,其中：央布拉克村2.5公里，拜什塔木村2.5公里，50万元/公里，合计250万元（含项目前期费）。</t>
  </si>
  <si>
    <t>新建4米宽沥青道路5公里,其中：央布拉克村2.5公里，拜什塔木村2.5公里；项目（工程）验收合格率100%；项目受益人数8252人；有效改善群众出行道路环境，提高群众出行安全性，降低农产品运输成本，提高运输效率，达到增收的目的。</t>
  </si>
  <si>
    <t>SSX2026055</t>
  </si>
  <si>
    <t>达朗坎乡公共照明设施建设项目</t>
  </si>
  <si>
    <t>央布拉克村、乔亚村、玉旺克尔村、英坎儿孜村、阿扎提村、拜什塔木村</t>
  </si>
  <si>
    <t>安装高6米的太阳能路灯700盏,其中：央布拉克村100盏、乔亚村150盏、玉旺克尔村120盏、英坎儿孜村90盏、阿扎提村150盏、拜什塔木村90盏，0.25万元/盏；项目总投资175万元。</t>
  </si>
  <si>
    <t>购置安装6米高太阳能路灯700盏；项目（工程）验收合格率100%；项目受益人数15947人；有效解决村民夜间“出行难”问题，道路夜间亮化率可达到98%，改善村民的生活环境，提升公共基础水平。</t>
  </si>
  <si>
    <t>SSX2026056</t>
  </si>
  <si>
    <t>达朗坎乡砂砾路建设项目</t>
  </si>
  <si>
    <t>新建3米宽砂砾路33公里，其中：央布拉克村7公里、乔亚村5公里、玉旺克尔村6公里、英坎儿孜村5公里、阿扎提村5公里、拜什塔木村5公里，10万元/公里；项目总投资330万元（含项目前期费）。</t>
  </si>
  <si>
    <t>新建3米宽砂砾硬化路33公里；项目（工程）验收合格率100%；项目受益人数15947人；大力改善葡萄种植区道路交通环境，提高通行安全性和便利性，促进鲜食葡萄销售销售，提高农民收入。</t>
  </si>
  <si>
    <t>SSX2026057</t>
  </si>
  <si>
    <t>达朗坎乡英坎儿孜村鲜食葡萄分拣场地建设项目</t>
  </si>
  <si>
    <t>市场建设和农村物流</t>
  </si>
  <si>
    <t>英坎儿孜村</t>
  </si>
  <si>
    <t>新建鲜食葡萄分拣场地1000平方米，0.0125万元/平方米，计12.5万元；搭建凉棚500平方米，0.03万元/平方米，计15万元；新建砂石料晾晒场2500平方米，0.004万元/平方米，计10万元；项目总投资37.5万元。（含项目前期费）。</t>
  </si>
  <si>
    <t>新建鲜食葡萄分拣包装场地1000平方米，搭建凉棚500平方米，新建砂石料晾晒场2500平方米；项目（工程）验收合格率100%；项目受益人数2162人；提高英坎儿孜村鲜食葡萄采摘分拣包装质量，打造鲜食葡萄销售示范点，带动全乡鲜食葡萄销售，提高葡萄产业效益，增加农民收入。</t>
  </si>
  <si>
    <t>SSX2026058</t>
  </si>
  <si>
    <t>达朗坎乡乔亚村机电井更新项目</t>
  </si>
  <si>
    <t>更新机电井1眼，包括更换大功率水泵和相应容量变压器、电缆、水泵、井房等附属设施；每眼28万元，合计28万元(含项目前期费)。</t>
  </si>
  <si>
    <t>更新机电井1眼，包括更换大功率水泵和相应容量变压器、电缆、水泵、井房等附属设施；项目（工程）验收合格率100%；项目受益人数311人；提高农民灌溉效率，减少群众种植成本，提高群众农业种植效益。</t>
  </si>
  <si>
    <t>SSX2026059</t>
  </si>
  <si>
    <t>达朗坎乡英坎儿孜村机电井设备更新项目</t>
  </si>
  <si>
    <t>购置100kVA变压器3台及配套设施，4万元/台，小计12万元；购置63KW水泵3台，1.5万元/台，小计4.5万元；购置4寸抽水钢管210根，0.04万元/根，小计8.4万元；购置电缆线650米，0.0045万元/米，小计2.925万元；购置配电柜、启动柜3套，1.1万元/套，小计3.3万元；项目总投资31.125万元。</t>
  </si>
  <si>
    <t>购置100kVA变压器3台及配套设施，购置63KW水泵3台，购置4寸抽水钢管210根，购置电缆线650米，购置配电柜、启动柜3套；项目（工程）验收合格率100%；项目受益人数2162人；提高农民灌溉效率，减少群众种植成本，提高群众农业种植效益。</t>
  </si>
  <si>
    <t>SSX2026060</t>
  </si>
  <si>
    <t>达朗坎乡环卫设备采购项目</t>
  </si>
  <si>
    <t>1.乔亚村购置18立方米可卸式压缩垃圾车1辆，45.5万元/辆，计45.5万元；
2.乔亚村、拜什塔木村各购置18立方移动式压缩垃圾船箱1个，共2个，10.5万元/个，计21万元；
3.拜什塔木村建设18立方米移动压缩垃圾站，计9.5万元；
4.拜什塔木村购置7立方洒水车，24万元/辆，计24万元；
5.购置240升铁质垃圾桶420个，其中：央布拉克村70个、乔亚村90个、拜什塔木村50个、阿扎提村70个、玉旺坎村70个、英坎村70个，0.055万元/个，计23.1万；项目总投资123.1万元。</t>
  </si>
  <si>
    <t>购置18立方米可卸式压缩垃圾车1辆，购置18立方移动式压缩垃圾船箱2个，建设18立方米移动压缩垃圾站1座，购置7立方洒水车1辆，购置垃圾桶（240升/铁质）420个；项目（工程）验收合格率100%；项目受益人数15947人；改善人居环境，提升村庄面貌，有效整治环境卫生，改善群众生活质量。</t>
  </si>
  <si>
    <t>SSX2026061</t>
  </si>
  <si>
    <t>鄯善县达朗坎乡玉旺克尔村2026年水泥硬化道路中央财政以工代赈项目</t>
  </si>
  <si>
    <t>玉旺克尔村</t>
  </si>
  <si>
    <t>新建水泥硬化道路7.6公里（4米宽），项目总投资395万元（含项目前期费）。</t>
  </si>
  <si>
    <t>新建4米宽水泥硬化道路7.6公里；项目（工程）验收合格率100%；项目受益人数2590人；有效改善群众出行道路环境，确保群众出行安全，改善村民生活环境，完善公共基础水平，提升群众生活幸福感和满意度。</t>
  </si>
  <si>
    <t>SSX2026062</t>
  </si>
  <si>
    <t>达朗坎乡玉旺克尔村智慧农业连栋大棚建设项目</t>
  </si>
  <si>
    <t>建设连栋大棚100亩；项目（工程）验收合格率100%；带动增加村集体全年总收入15万元；项目受益人数2590人，带动辖区群众家门口就业，提高群众收入。</t>
  </si>
  <si>
    <t>鄯善县达朗坎乡入储备库项目合计</t>
  </si>
  <si>
    <t>SSX2026063</t>
  </si>
  <si>
    <t>连木沁镇汗都坎村农产品保鲜库及附属设施建设项目</t>
  </si>
  <si>
    <t>汗都坎村</t>
  </si>
  <si>
    <t>新建农产品保鲜库3座，100平方米/座，0.39万元/平方米，计117万元；
安装制冷设备3套，10.5万元/套，计31.5万元；
场地硬化300平方米，0.012万元/平方米，计3.6万元；
新建围墙188米，0.05万元/米，计9.4万元；
购置电动叉车1辆，8.3万元/辆，计8.3万元;
新建630千伏安箱式变电站1座，25万元/座，计25万元；
10千伏架空高压线500米，10万元/公里，计5万元；
0.4千伏低压电缆线200米，0.01万元/米，计2万元。
合计201.8万元（含项目前期费用）。</t>
  </si>
  <si>
    <t>项目实施后，为农产品提供保鲜、冷藏储存的场地，增加农产品的贮存时间，同时也能够有效增加村集体经济的收入。带动增加村集体全年总收入3万元。项目受益人数2456人。</t>
  </si>
  <si>
    <t>连木沁镇人民政府</t>
  </si>
  <si>
    <t>SSX2026064</t>
  </si>
  <si>
    <t>连木沁镇库木买里村农产品保鲜库及附属设施建设项目</t>
  </si>
  <si>
    <t>库木买里村</t>
  </si>
  <si>
    <t>新建农产品保鲜库3座，100平方米/座，0.39万元/平方米，计117万元；
安装制冷设备3套，10.5万元/套，计31.5万元；
场地硬化300平方米，0.012万元/平方米，计3.6万元；
新建围墙187米，0.05万元/米，计9.35万元；
购置电动叉车1辆，8.3万元/辆，计8.3万元；
新建100吨地磅1座，6.5万元/座，计6.5万元；
新建铁艺大门1座，1.5万元/座，计1.5万元；
安装固定登车桥1个，2.24万元/个，计2.24万元；
新建管理用房60平方米，0.23万元/平方米，计13.8万元。
合计193.79万元（含项目前期费用）。</t>
  </si>
  <si>
    <t>项目实施后，为农产品提供保鲜、冷藏储存的场地，增加农产品的贮存时间，同时也能够有效增加村集体经济的收入。带动增加村集体全年总收入3万元。项目受益人数1768人。</t>
  </si>
  <si>
    <t>SSX2026065</t>
  </si>
  <si>
    <t>连木沁镇汗都夏村沥青道路建设项目</t>
  </si>
  <si>
    <t>汗都夏村</t>
  </si>
  <si>
    <t>新建宽4米沥青道路6公里，50万元/公里，合计300万元。（含项目前期费用）。</t>
  </si>
  <si>
    <t>项目实施后，有效改善群众出行环境，降低农产品运输成本，提升群众幸福感，改善群众生产生活条件。项目受益人数3841人。</t>
  </si>
  <si>
    <t>SSX2026066</t>
  </si>
  <si>
    <t>连木沁镇连木沁巴扎村水泥道路建设项目</t>
  </si>
  <si>
    <t>连木沁巴扎村</t>
  </si>
  <si>
    <t>新建水泥道路7.2公里，其中：4米宽6公里，50万元/公里，计300万元；5米宽1.2公里，57万元/公里，计68.4万元；合计368.4万元。（含项目前期费）</t>
  </si>
  <si>
    <t>该项目实施后有效改善群众出行条件，降低农产品运输成本，提升群众幸福感，获得感。项目受益人数1765人。</t>
  </si>
  <si>
    <t>SSX2026067</t>
  </si>
  <si>
    <t>连木沁镇公共照明设施建设项目（850盏）</t>
  </si>
  <si>
    <t>尤库日买里村、曲旺克尔村、库木买里村、连木沁坎村、连木沁阿斯坦村</t>
  </si>
  <si>
    <t>购置6米高太阳能路灯850盏，其中：尤库日买里村100盏，曲旺克尔村310盏，库木买里村180盏，连木沁坎村160盏，连木沁阿斯坦村100盏，0.25万元/盏，合计212.5万元。</t>
  </si>
  <si>
    <t>项目建成后有效解决村民夜间“出行难”问题，道路夜间亮化率可达到98%，改善村民的生活环境，促进公共基础提升。项目受益人数11936人。</t>
  </si>
  <si>
    <t>SSX2026068</t>
  </si>
  <si>
    <t>连木沁镇环卫设备采购项目</t>
  </si>
  <si>
    <t>苏克协尔村、汗都坎村、曲旺克尔村、库木买里村</t>
  </si>
  <si>
    <t>购置240L垃圾桶750个。其中：苏克协尔村250个，汗都坎村100个，曲旺克尔村200个，库木买里村200个，0.055万元/个，计41.25万元。垃圾船62个，其中：苏克协尔村25个，汗都坎村4个，曲旺克尔村8个，库木买里村25个，0.37万元/个，计22.94万元；合计64.19万元。</t>
  </si>
  <si>
    <t>该项目实施后，有利于提升改善村落整体环境，培养群众垃圾入桶的良好习惯，同时该项目的实施惠民生、暖民心，赢得群众支持和拥护。项目收益人数8396人。</t>
  </si>
  <si>
    <t>SSX2026069</t>
  </si>
  <si>
    <t>连木沁镇公益助农特色农产品展销场地建设项目</t>
  </si>
  <si>
    <t>布拉克阿勒迪村、尤库日买里村、库木买里村、连木沁巴扎村、连木沁坎村</t>
  </si>
  <si>
    <t>①新建3座小型农产品展销场地（尤库日买里村、库木买里村、连木沁巴扎村各1座），200平方米/座，每座9.64万元，合计28.92万元。每座建设内容：搭建凉棚200平方米，350元/平方米，计7万元；场地硬化200平方米，120元/平方米，计2.4万元；安装照明设施12盏，200元/盏，小计0.24万元。
②新建2座大型农产品展销场地（布拉克阿勒迪村、连木沁坎村各1座），1000平方米/座，每座48.2万元，合计96.4万元。每座建设内容：搭建凉棚1000平方米，350元/平方米，计35万元；场地硬化1000平方米，120元/平方米，计12万元；安装照明设施60盏,200元/盏，计1.2万元；小计48.2万元。
总合计125.32万元（含项目前期费）</t>
  </si>
  <si>
    <t>项目实施后，为农户提供免费的农产品交易场地，解决群众的急难愁盼，为连木沁经济发展贡献力量。项目受益人数13040人。</t>
  </si>
  <si>
    <t>SSX2026070</t>
  </si>
  <si>
    <t>连木沁镇阿克墩村机电井设备更换建设项目</t>
  </si>
  <si>
    <t>阿克墩村</t>
  </si>
  <si>
    <t>机电井设备更换3套，①37KW水泵3台，1.5万元/台，计4.5万元；
②电缆线900米，0.005万元/米，计4.5万元；
③4寸3米抽水管90根，0.05万元/根，计4.5万元；
④启动柜3台，0.6万元/台，计1.8万元；
⑤100KVA变压器3个，5万元/个（含变压器、四合一电表箱、电线杆、跌落保险等），计15万元。合计30.3万元。</t>
  </si>
  <si>
    <t>通过实施项目，提高出水量和灌溉效率，减少灌溉成本，增加灌溉面积，改善灌溉条件，项目受益农户达485户2016人。（其中包括脱贫户1户5人）。</t>
  </si>
  <si>
    <t>SSX2026071</t>
  </si>
  <si>
    <t>连木沁镇连木沁巴扎村坎儿井清淤加固项目</t>
  </si>
  <si>
    <t>坎儿井暗渠清淤8.9公里，6.5万元/公里，计57.85万元；暗渠加固0.3公里，165万元/公里，计49.5万元。合计107.35万元。（含项目前期费）</t>
  </si>
  <si>
    <t>保障水利功能永续性与实现文化遗产活态传承，确保其持续发挥灌溉、供水作用并活态留存。项目受益人数3296人。</t>
  </si>
  <si>
    <t>SSX2026072</t>
  </si>
  <si>
    <t>连木沁镇苏克协尔村农产品保鲜库及附属设施建设项目（二期）</t>
  </si>
  <si>
    <t>苏克协尔村</t>
  </si>
  <si>
    <t>新建农产品保鲜库2座，100平方米/座，0.39万元/平方米，计78万元；
安装制冷设备2套，10.5万元/套，计21万元；
场地硬化1700平方米，0.012万元/平方米，计20.4万元；
固定登车桥1个，2.24万元/个，计2.24万元；
电缆线300米，单价0.0049万元/米，计1.47万元。
合计123.11万元（含项目前期费用）。</t>
  </si>
  <si>
    <t>项目实施后，为农产品提供保鲜、冷藏储存的场地，增加农产品的贮存时间，同时也能够有效增加村集体经济的收入，带动增加村集体全年总收入3万元。项目受益人数2436人，其中受益脱贫户人数4人。</t>
  </si>
  <si>
    <t>SSX2026073</t>
  </si>
  <si>
    <t>连木沁镇连木沁阿斯坦村农产品保鲜库及附属设施建设项目（二期）</t>
  </si>
  <si>
    <t>加工流通项</t>
  </si>
  <si>
    <t>连木沁阿斯坦村</t>
  </si>
  <si>
    <t>新建农产品保鲜库3座，100平方米/座，0.39万元/平方米，计117万元；
安装制冷设备3套，10.5万元/套，计31.5万元；
场地硬化1700平方米，0.012万元/平方米，计20.4万元；
新建管理用房1座，60平方米，0.23万元/平方米，计13.8万元。
合计182.7万元（含项目前期费用）。</t>
  </si>
  <si>
    <t>项目实施后，为农产品提供保鲜、冷藏储存的场地，增加农产品的贮存时间，同时也能够有效增加村集体经济的收入，带动增加村集体全年总收入4.5万元。项目受益人数2038人，其中受益脱贫户人数2人。</t>
  </si>
  <si>
    <t>鄯善县连木沁镇入储备库项目合计</t>
  </si>
  <si>
    <t>SSX2026074</t>
  </si>
  <si>
    <t>辟展镇公共照明设施建设项目</t>
  </si>
  <si>
    <t>大东湖村、库尔干村、马场村、英也尔村、兰干村、树柏沟村、小东湖村</t>
  </si>
  <si>
    <t>购置6米高太阳能路灯590盏，其中：大东湖村90盏，库尔干村90盏，马场村90盏，英也尔村100盏，兰干村90盏，树柏沟村90盏，小东湖村40盏，0.25万元/盏，合计147.5万元。</t>
  </si>
  <si>
    <t>项目建成后改善辟展镇各村农村基础照明问题，确保群众出行的方便和安全，人居环境明显提升，促进辖区经济发展，受益群众3031户11971人，其中受益脱贫户5户14人。</t>
  </si>
  <si>
    <t>辟展镇人民政府</t>
  </si>
  <si>
    <t>SSX2026075</t>
  </si>
  <si>
    <t>辟展镇克其克村、英也尔村水泥道路建设项目</t>
  </si>
  <si>
    <t>克其克村、英也尔村</t>
  </si>
  <si>
    <t>新建水泥道路4.8公里。其中：4米宽水泥道路3.5公里（克其克村2.5公里，英也尔村1公里），50万元/公里，计175万元；5米宽水泥道路（英也尔村）1.3公里，57万元/公里，计74.1万元，合计249.1万元（含前期费用）。</t>
  </si>
  <si>
    <t>改善当地车辆的通行能力，给沿线居民的出行带来更大便利的同时又可解决农副产品滞销问题，降低了货物运输成本，节约运输时间，受益群众1369户5306人，其中受益脱贫户2户5人。</t>
  </si>
  <si>
    <t>SSX2026076</t>
  </si>
  <si>
    <t>辟展镇巷道硬化建设项目（2.41万平方米）</t>
  </si>
  <si>
    <t>库尔干村、马场村、大东湖村</t>
  </si>
  <si>
    <t>巷道硬化24100平方米，其中：库尔干村11500平方米，马场村3000平方米，大东湖村9600平方米，120元/平方米，合计289.2万元（含前期费用）。</t>
  </si>
  <si>
    <t>有效改善群众出行道路环境，提高群众出行安全性，降低农产品运输成本，提高运输效率，受益群众783户3169人，其中受益脱贫户1户4人。</t>
  </si>
  <si>
    <t>SSX2026077</t>
  </si>
  <si>
    <t>辟展镇树柏沟村、兰干村巷道硬化建设项目</t>
  </si>
  <si>
    <t>树柏沟村、兰干村</t>
  </si>
  <si>
    <t>巷道硬化18300平方米，其中：树柏沟村9000平方米，兰干村9300平方米，120元/平方米，合计219.6万元（含前期费用）。</t>
  </si>
  <si>
    <t>改善当地车辆的通行能力，给沿线居民的出行带来更大便利的同时又可解决农副产品滞销问题，降低了货物运输成本，节约运输时间，受益群众1168户4387人，其中受益脱贫户3户9人。</t>
  </si>
  <si>
    <t>SSX2026078</t>
  </si>
  <si>
    <t>辟展镇机电井设备更换建设项目</t>
  </si>
  <si>
    <t>库尔干村、乔克塔木村、克其克村、树柏沟村、小东湖村</t>
  </si>
  <si>
    <t>①购置水泵18台，其中：37kw机电井水泵11台（库尔干村4台，乔克塔木村2台、小东湖村5台），1.2万元/台，计13.2万元；32kw水泵4台（克其克村），1.15万元/台，计4.6万元；22kw水泵3台（树柏沟村），1万元/台，计3万元，合计20.8万元。                                                                                                                                                                                                                ②安装增容80kw变压器3台（克其克村2台，树柏沟村1台）（含电线杆、四合一柜子、配电箱、跌落保险、安装费等附件），4.5万元/台，计13.5万元；克其克村安装增容100kw变压器3台（含电线杆、四合一柜子、配电箱、跌落保险、安装费等附件），4.7万元/台，计14.1万元；小东湖村安装100KW变压器1台，1.5万元/台，计1.5万元；小东湖村安装50kw变压器4台，1.3万元/台，计5.2万元，合计34.3万元。                                                        ③树柏沟村安装低压线路1500米，30元/米，合计4.5万元。                                                                                                                                                                    ④购置启动柜18个（库尔干村4个，乔克塔木村2个、小东湖村5个，克其克村4个，树柏沟村3个），0.45万元/个，计8.1万元，配套电缆线、抽水管等25.855万元，合计93.555万元。</t>
  </si>
  <si>
    <t xml:space="preserve">否 </t>
  </si>
  <si>
    <t xml:space="preserve">项目建成后可有效提高灌溉效率，解决春夏秋三季农作物用水困难，保障耕地有效灌溉。受益群众2754户10303人，其中脱贫户4户14人 </t>
  </si>
  <si>
    <t>SSX2026079</t>
  </si>
  <si>
    <t>辟展镇乔克塔木村、小东湖村道路建设项目</t>
  </si>
  <si>
    <t>乔克塔木村、小东湖村</t>
  </si>
  <si>
    <t>乔克塔木村新建沥青道路1公里，宽5米，57万元/公里，合计57万元；小东湖村新建水泥道路11000平方米，120元/平方米，合计132万元，共计189万元（含前期费用）。</t>
  </si>
  <si>
    <t>改善当地车辆的通行能力，给沿线居民的出行带来更大便利的同时又可解决农副产品滞销问题，降低了货物运输成本，节约运输时间，受益群众1204户4694人，其中受益脱贫户3户9人。</t>
  </si>
  <si>
    <t>SSX2026080</t>
  </si>
  <si>
    <t>辟展镇柯柯亚村核桃分选加工建设项目</t>
  </si>
  <si>
    <t>柯柯亚村</t>
  </si>
  <si>
    <t>新建分选用房50平方米（含水电暖配套设施）,0.28万元/平方米，共计14万元；地面硬化100平方米，120元/平方米，计1.2万元；购买榨油机1台，3.8万元/台，计3.8万元；剥壳机1台，2万元/台，计2万元；沉淀桶1套，0.6万元/套，计0.6万元，合计21.6万元（含项目前期费）。</t>
  </si>
  <si>
    <t>项目建成后，盘活村集体资源,拓宽了村级集体经济收入渠道，增加村民和村集体收入。</t>
  </si>
  <si>
    <t>鄯善县辟展镇入储备库项目合计</t>
  </si>
  <si>
    <t>SSX2026081</t>
  </si>
  <si>
    <t>七克台镇机电井设备更换建设项目</t>
  </si>
  <si>
    <t>巴喀村、库木坎村、七克台村、南湖村、黄家坎村</t>
  </si>
  <si>
    <t>1.购置变压器34台，其中：50kw7台（库木坎村2台，七克台村1台，南湖村3台，黄家坎村1台），1.4万元/台，小计9.8万元；七克台村63kw2台，1.45万元/台，小计2.9万元；南湖村63kw铜1台，1.9万元/台，小计1.9万元；80kw12台（巴喀村8台，七克台村2台，黄家坎村1台，南湖村1台），1.5万元/台，小计18万元；黄家坎村80kw铜1台，2.1万元/台，小计2.1万元；100kw11台（巴喀村6台，库木坎村4台，七克台村1台），1.6万元/台，小计17.6万元，共计52.3万元；                                                                                                                                                                                                             2.购置水泵35台，其中：南湖村25kw2台，1.1万元/台，小计2.2万元；30kw10台（巴喀村1台，库木坎村2台，七克台村4台，南湖村2台，黄家坎村1台），1.2万元/台，小计12万元；37kw18台（巴喀村12台，七克台村2台，南湖村2台，黄家坎村2台），1.3万元/台，小计23.4万元；45kw5台（巴喀村1台，库木坎村4台），1.4万元/台，小计7万元；共计44.6万元；                                                                                                           3.购置泵管568根，其中：七克台村3寸6米15根，0.038万元/根，小计0.57万元；4寸6米343根（库木坎村128根，七克台村67根，南湖村95根，黄家坎村53根），0.043万元/根，小计14.749万元；5寸6米195根（巴喀村183根，七克台村12根），0.056万元/根，小计10.92万元；巴喀村6寸6米15根，0.065万元/根，小计0.975万元；共计27.214万元；                                                                                                                  4.购置启动柜35台，其中：巴喀村14台，库木坎村6台，七克台村6台，南湖村6台，黄家坎村3台，4800元/台，小计16.8万元；                                                                                                             5、购置电缆线10197米，其中：巴喀村3585米，库木坎村2238米，七克台村1740米，南湖村1674米，黄家坎村960米，48元/米，小计48.9456万元。合计189.8596万元。</t>
  </si>
  <si>
    <t>一是可完善七克台镇农田基础设施，提高农业灌溉水平，新增和改善耕地灌溉面积，提高农作物产量和品质，促进群众增收致富，有效巩固脱贫攻坚成果；二是可以节约水资源，提高水资源的利用率，改善生态环境；三是项目受益范围广泛，将覆盖全镇2469户9713人，其中包含脱贫户2户4人，切实保障民生福祉，让发展成果更多惠及群众。</t>
  </si>
  <si>
    <t>七克台镇人民政府</t>
  </si>
  <si>
    <t>SSX2026082</t>
  </si>
  <si>
    <t>七克台镇沥青道路建设项目（3.47公里）</t>
  </si>
  <si>
    <t>巴喀村、台孜村、库木坎村</t>
  </si>
  <si>
    <t>新建宽5米沥青道路3.47公里，其中：巴喀村1.15公里、台孜村0.75公里、库木坎村1.57公里，57万元/公里，合计197.79万元（含项目前期费）。</t>
  </si>
  <si>
    <t>一是修建道路是改善村级基础设施面貌迫切需求，方便群众出行，改善群众日常生活生活条件，促进农产品销售，群众增收；二是项目的建成可使巴喀村、台孜村、库木坎村1874户4400人受益，大力改善当前道路现状，提高农民生产生活条件；三是解决群众出行困难问题，确保群众出行安全，为群众日常生活提供便利，提高收入。</t>
  </si>
  <si>
    <t>SSX2026083</t>
  </si>
  <si>
    <t>七克台镇热阿运村沥青道路建设项目</t>
  </si>
  <si>
    <t>热阿运村</t>
  </si>
  <si>
    <t>新建宽5米沥青道路2.5公里，57万元/公里，合计142.5万元（含项目前期费）。</t>
  </si>
  <si>
    <t>一是修建道路是改善村级基础设施面貌迫切需求，方便群众出行，改善群众日常生活生活条件，促进农产品销售，群众增收；二是项目的建成可使热阿运村276户867人受益，其中包括脱贫户1户1人，大力改善当前道路现状，提高农民生产生活条件；三是解决群众出行困难问题，确保群众出行安全，为群众日常生活提供便利，提高收入。</t>
  </si>
  <si>
    <t>SSX2026084</t>
  </si>
  <si>
    <t>七克台镇环卫设备采购项目</t>
  </si>
  <si>
    <t>巴喀村、台孜村、库木坎村、七克台村、南湖村、亚坎村、黄家坎村、热阿运村</t>
  </si>
  <si>
    <t>购置800升船式垃圾箱70个，其中：巴喀村10个、热阿运村10个、库木坎村10个、七克台村10个、南湖村10个，台孜村8个、亚坎村6个，黄家坎村6个，4000元/个，小计28万元；购置800升三轮电动垃圾清运车40辆，其中：巴喀村6辆，台孜村6辆，库木坎村6辆，七克台村6辆，热阿运村6辆，黄家坎村4辆，亚坎村3辆，南湖村3辆，1.8万元/辆，小计72万元；购置240升垃圾桶300个，其中：南湖村150个，热阿运村150个，550元/个，小计16.5万元。共计116.5万元。</t>
  </si>
  <si>
    <t>一是通过采购垃圾车、垃圾桶等设施，能够增强辖区生活垃圾处理能力，提升环卫硬件能力，推动农民生产、生活环境质量得到明显提高；二是能够提升七克台镇环卫硬件设施，做到及时清理村内垃圾，将全面改善村容村貌；三是为4350户数16909人，受益脱贫户6户11人提高生活质量，建设清洁有序、健康宜居的生产生活环境。</t>
  </si>
  <si>
    <t>SSX2026085</t>
  </si>
  <si>
    <t>七克台镇机电井更新建设项目</t>
  </si>
  <si>
    <t>库木坎村、台孜村</t>
  </si>
  <si>
    <t>更新机电井2眼，其中：库木坎村1眼，台孜村1眼，包含更换大功率水泵和相应容量变压器、电缆、水泵、井房等附属设施，每眼投资28万元，合计56万元。（含项目前期费用）</t>
  </si>
  <si>
    <t>一是项目完成后，2眼老化损坏的机电井更新改造率达100%，出水量恢复至设计标准，出水含沙量降至行业规范允许范围。二是解决生产灌溉难题，保障及时灌溉，促进产业健康发展；三是项目直接受益群众达1564户、3318人，其中包括脱贫户1户1人，群众对灌溉条件改善的满意度稳步提升，助力巩固脱贫成效。</t>
  </si>
  <si>
    <t>SSX2026086</t>
  </si>
  <si>
    <t>七克台镇热阿运村公共照明设施维修项目</t>
  </si>
  <si>
    <t>路灯维修144套，包括灯头、电缆线、灯杆内配线、灯板及电源、智能控制柜、空气开关等设备。每套4200元，合计60.48万元。</t>
  </si>
  <si>
    <t>一是对完善辖区功能、改善人居环境、提高人民生活水平发挥着重要作用，也是社会进步和经济发展的标志；二是七克台镇群众出行条件得到进一步改善，群众的幸福感、获得感得到进一步提升；三是可使312户1288人，包括脱贫户1户1人受益，从而激发农户发展内生动力，促农进发展，有效衔接乡村振兴战略。</t>
  </si>
  <si>
    <t>SSX2026087</t>
  </si>
  <si>
    <t>七克台镇秸秆分拣包装及收储项目</t>
  </si>
  <si>
    <t>巴喀村、库木坎村、七克台村</t>
  </si>
  <si>
    <t>1、购置草饲料粉碎打包机3套，其中：巴喀村1套，库木坎村1套，七克台村1套，12万元/套，小计36万元。                                                                                                         2、安装配套电力附属设施3套，其中：巴喀村1套，库木坎村1套，七克台村1套，8万元/套，小计24万元。       
3、新建凉棚600平方米，其中：巴喀村200平方米，库木坎村200平方米，七克台村200平方米，400元/平方米，小计24万元。                                                                                             4、地面硬化600平方米，其中：巴喀村200平方米，库木坎村200平方米，七克台村200平方米，130元/平方米，小计7.8万元。                                                                                              共计投资91.8万元。（含项目前期费用）</t>
  </si>
  <si>
    <t>该项目实施后，一是通过回收葡萄等农作物产生的藤、秸秆等进加工粉碎再利用，可以降低农业生产成本；二是通过回收再利用葡萄等农作物产生的藤、秸秆，可以避免出现脏乱差问题，极大地改善村内环境整洁；三是可以提高农业生产效率，且促进村民养育牛羊等牲畜经济收入；四是产权归属七克台村，七克台村增收2万元，带动村民增收20万元。受益户1966户7029人，受益脱贫户2户4人。</t>
  </si>
  <si>
    <t>SSX2026088</t>
  </si>
  <si>
    <t>七克台镇沥青道路建设项目（6.54公里）</t>
  </si>
  <si>
    <t>热阿运村、台孜村、巴喀村</t>
  </si>
  <si>
    <t>新建5米宽沥青道路6.54公里，其中：热阿运村1.54公里，台孜村5公里，57万元/公里，小计372.78万元，大十字路口涵管9个，单价0.255万元/个，小计2.295万元。合计375.075万元（含项目前期费）</t>
  </si>
  <si>
    <t>一是修建道路是改善村级基础设施面貌迫切需求，方便群众出行，改善群众日常生活生活条件，促进农产品销售，群众增收；二是项目的建成可使1744户6786人，其中包括受益脱贫户1户1人受益，大力改善当前道路现状，提高农民生产生活条件；三是解决群众出行困难问题，确保群众出行安全，缩短群众至葡萄地的出行时间，人民群众获得感、幸福感大幅度提升。</t>
  </si>
  <si>
    <t>SSX2026089</t>
  </si>
  <si>
    <t>七克台镇亚坎村生态储水建设项目</t>
  </si>
  <si>
    <t>亚坎村</t>
  </si>
  <si>
    <t>新建蓄水池1座，长140米，宽100米，深4米。池壁倾斜角60度。池壁厚200毫米，需C30钢筋混凝土384立方米，0.1万元/立方米，小计38.4万元；池底厚250mm,需C30钢筋混凝土3500立方米，0.1万元/立方米，小计350万元；垫层厚100毫米，需C15混凝土1400立方米，0.056万元/立方米，小计78.4万元；防水15920平方米，0.008万元/平方米，小计127.36万元；配套1345米水渠（进水渠1315米、出水渠30米），0.03万元/米 ，小计40.35万元；蓄水池围栏500米，每米450元，小计22.5万元。合计657.01万元（含前期费）</t>
  </si>
  <si>
    <t>一是将平时多余的水资源暂时储存起来，达到高效节水，提高水资源的利用效率的目的；二是拓展休闲垂钓功能，蓄水区域可成天然钓场，吸引钓友获垂钓收入，还能带动餐饮、土特产销售，为村民提供岗位，拓宽增收渠道；三是提升群众参与农作物种植的积极性和幸福感，受益户353户数1400人，受益脱贫户2户5人。</t>
  </si>
  <si>
    <t>SSX2026090</t>
  </si>
  <si>
    <t>七克台镇七克台村智慧养殖科技园建设项目</t>
  </si>
  <si>
    <t>养殖业基地</t>
  </si>
  <si>
    <t>七克台村</t>
  </si>
  <si>
    <t>1.新建牛养殖基本设施12座，22.5万元/座，小计270万元；
2.地面硬化休息区、粪便处理区12座，8万元/座，小计96万元；
3、无害化粪便处理设备6套，15万元/套，小计90万元；
4.干、湿草料储备区（含草料凉棚）12座，3万元/座，小计36万元；
5.修建观察开关井24座，1200元/座，小计2.88万元。
6.碎石路面铺设80米，90元/米，小计0.72万元；
7.围墙1200米，256元/米，小计30.72万元；
8.防疫隔离区1处（含凉棚），2万元/处，小计2万元；
9.配套水电与管网1套（含变压器等），12万元/套，小计12万元。合计540.32万元（含前期费）</t>
  </si>
  <si>
    <t>一是通过建设养殖基地，降低群众单独养殖牲畜的难度，提升养殖积极性；二是带动七克台村集体经济，预计提高村集体收入15万元；三是激发农户发展内生动力，改善农户生产条件，可带动全村538户2245人受益，其中包括养殖户60户增收100万元，脱贫户2户4人就业增收。</t>
  </si>
  <si>
    <t>鄯善县七克台镇入储备库项目合计</t>
  </si>
  <si>
    <t>SSX2026091</t>
  </si>
  <si>
    <t>东巴扎乡塔乌村给排水建设项目</t>
  </si>
  <si>
    <t>塔乌村</t>
  </si>
  <si>
    <t>1、给水管网：管径DN110给水管道1940米，120元/米，计23.28万元；管径DN150给水管道1152米，160元/米，计18.432万元；配套建设排气阀井、泄水井、控制阀门井59座，3000元/座，计17.70万元；合计59.412万元。                                                                                                                                                2、排水管网：建设DN300双壁波纹管排水管3515米，285元/米，计100.1775万元；DN150U-PVC排水管1000米,100元/米，计10万元；配套建设Ф1200预制成品排水检查井196座，3500元/座，计68.6万元；合计178.7775万元。  总计238.1895万元（含项目前期费）。</t>
  </si>
  <si>
    <t>该项目的实施，将彻底解决塔乌村饮水安全与污水排放问题，进一步改善乡村人居环境，是改善村庄人居环境的关键工程。</t>
  </si>
  <si>
    <t>东巴扎乡人民政府</t>
  </si>
  <si>
    <t>SSX2026092</t>
  </si>
  <si>
    <t>东巴扎乡塔乌村道路建设项目</t>
  </si>
  <si>
    <t>破除及恢复沥青路面3300平方米，110元/平方米，计36.3万元；破除及恢复混凝土路面16800平方米，150元/平方米，计252万元；花砖铺设3300平方米，120元/平方米，计39.6万元；总计327.9万元（含项目前期费）。</t>
  </si>
  <si>
    <t>该项目的实施，可确保村内主干道与巷道路面平整、畅通，为村民生产生活提供便利，对提升村庄整体宜居水平具有重要意义。</t>
  </si>
  <si>
    <t>SSX2026093</t>
  </si>
  <si>
    <t>东巴扎乡塔乌村停车场及附属设施建设项目</t>
  </si>
  <si>
    <t>修建公益性停车场1处，清理场地及回填硬化5500平方米，150元/平方米，计82.5万元；购置安装太阳能路灯20盏，2500元/盏，小计5万元；合计87.5万元。（含项目前期费）。</t>
  </si>
  <si>
    <t>该项目建成后，为游客提供停车服务，有助于提升村庄文明形象，促进乡村旅游发展，增强村民的幸福感与获得感。</t>
  </si>
  <si>
    <t>SSX2026094</t>
  </si>
  <si>
    <t>东巴扎乡艾孜拉村、塔乌村水泥道路建设项目</t>
  </si>
  <si>
    <t>艾孜拉村、塔乌村</t>
  </si>
  <si>
    <t>新建水泥路3.647公里，其中宽6米水泥道路2.65公里，68万元/公里，计180.2万元；宽5米水泥道路0.997公里，57万元/公里，计56.829万元，合计237.029万元（含项目前期费）。</t>
  </si>
  <si>
    <t>项目实施能够有效为群众出行提供便利，对改善群众生产生活条件，促进新农村建设，建成后能改善乡村的硬件环境。</t>
  </si>
  <si>
    <t>鄯善县东巴扎乡入储备库项目合计</t>
  </si>
  <si>
    <t>SSX2026095</t>
  </si>
  <si>
    <t>鄯善镇蒲昌村给排水管网建设项目</t>
  </si>
  <si>
    <t>蒲昌村</t>
  </si>
  <si>
    <t>给水部分：1、给水管网：管径DN200（球墨铸铁管）给水管道1066米，420元/米，小计44.772万元
2、配套建设阀门井、排泥阀井、排泥湿井、排气阀井，共计28座，3000元/座，小计8.4万元。小计53.172万元(含项目前期费）
排水部分：1、新建PE波纹管DN300排水管网2410米，0.0285万元/米，计68.685万元，建φ1200预制钢砼检查井128座，0.35万元/座，计44.8万元，计113.485万元；
2、新建155米DN300引水管道，0.074万元/米，计11.47万元；新建倒虹吸井2座，0.53万元/座，计1.06万元；新建沉沙池2座，0.53万元/座，计1.06万元。计13.59万元。
小计127.075万元（含项目前期费）。合计：180.247万元</t>
  </si>
  <si>
    <t>通过实施此项目，提升污水处理能力，改善村民宜居环境，提升群众幸福指数。新建排水管网2.41公里、引水管道155米，项目受益人数186人。</t>
  </si>
  <si>
    <t>鄯善镇人民政府</t>
  </si>
  <si>
    <t>SSX2026096</t>
  </si>
  <si>
    <t>鄯善镇蒲昌村沥青道路建设项目</t>
  </si>
  <si>
    <t>新建沥青道路2.416公里，其中：3米宽0.226公里，45万元/公里，计10.17万元；4米宽2.19公里，55万元/公里，计120.45万元。合计130.62万元（含项目前期费）。</t>
  </si>
  <si>
    <t>项目实施后，可显著改善当前道路状况，切实提升农民生产生活水平，有效解决群众出行难题，全面保障群众出行安全，为群众日常生活提供坚实便利。新建沥青道路2.96公里，项目受益人数192人。</t>
  </si>
  <si>
    <t>SSX2026097</t>
  </si>
  <si>
    <t>鄯善镇蒲昌村飞线整治项目</t>
  </si>
  <si>
    <t>农村电网建设</t>
  </si>
  <si>
    <t>1、新建通信管道0.959公里（含人孔井），16万元/公里；小计15.344万元 ；                                              
2、10千伏电缆（ZR-YJV22-8.7/15kV-150mm²），0.4公里，59.55万元/公里，小计23.82万元
3、0.4千伏电缆（YJV22-1kV-4*70mm），1.24公里 34.51万元/公里，小计42.7924万元
4、0.4千伏电缆（YJLV22-1kV-4*35mm²），2.66公里 10.56万元/公里，小计28.0896万元
5、箱式变压器（带环网柜），2座，25.69万元/座，小计51.38万元
6、箱式变压器基础 ，2座，4.8万元/座，小计9.6万元
7、低压电缆分支箱 ，20台，0.9万元/台，小计18万元
8、低压电缆分支箱基础，20台，0.3万元/台，小计6万元
9、新建电缆通道  1.16公里，1.23万元/公里，小计1.4268万元
10、电缆保护管（BWFRP,φ200），0.75公里 ，13.4万元/公里，小计10.05万元
11、电缆保护管（BWFRP,φ100），2.45公里，4.94万元/公里，小计12.103万元
12、空调2台，0.55万元/台，小计1.1万元
13、预制10kV电缆井，10座，1.76万元/座，小计17.6万元
14、预制0.4kV电缆井，11座，1.23万元/座,小计13.53万元，合计250.8358万元（含项目前期费）。</t>
  </si>
  <si>
    <t>完成村内主干道、旅游步道、核心景区及农户集中区域飞线整治里程29.88公里。
彻底消除“空中蜘蛛网”，乡村整体视觉环境整洁度提升≥90%，符合旅游型乡村风貌管控要求，助力美丽乡村建设。彻底消除“空中蜘蛛网”，乡村整体视觉环境整洁度提升≥90%，符合旅游型乡村风貌管控要求，助力美丽乡村建设，为93户居民消除安全隐患。</t>
  </si>
  <si>
    <t>鄯善县鄯善镇入储备库项目合计</t>
  </si>
  <si>
    <t>SSX2026098</t>
  </si>
  <si>
    <t>连木沁镇农产品分拣包装车间建设项目</t>
  </si>
  <si>
    <t>连木沁镇阿克墩村、连木沁镇库木买里村</t>
  </si>
  <si>
    <t>1.新建1000平方米分拣包装车间，轻钢结构，0.15万元/平方米，小计150万元；
2.新建农产品成品库房150平方米，轻钢结构，0.2万元/平方米，小计30万元；
3.配套水、电、暖等基础设施，小计20万元;
合计200万元。（含前期费）</t>
  </si>
  <si>
    <t>项目实施后，可完善农产品产后处理体系，提升产品附加值与市场竞争力。降低农产品损耗率，推动特色农业产业化发展；优化农业生产环境，可持续带动产业升级。直接受益人数3798人。</t>
  </si>
  <si>
    <t>中共鄯善县委员会组织部</t>
  </si>
  <si>
    <t>SSX2026099</t>
  </si>
  <si>
    <t>辟展镇马场村门面房建设项目</t>
  </si>
  <si>
    <t>辟展镇马场村</t>
  </si>
  <si>
    <t>1.新建295.5平方米门面房（含水电暖及配套），地上两层，3200元/平方米，小计94.56万元；
2.地面硬化130平方米，120元/平方米，小计1.56万元；
3.新建凉棚130平方米,300元/平方米，小计3.9万元；
合计100.02万元（含前期费用）。</t>
  </si>
  <si>
    <t>项目实施后，增加村级经营性资产，深入提升村级本身“造血”功效，增加家门口就业人口。</t>
  </si>
  <si>
    <t>SSX2026100</t>
  </si>
  <si>
    <t>辟展镇树柏沟村民宿建设项目</t>
  </si>
  <si>
    <t>休闲农业与乡村旅游</t>
  </si>
  <si>
    <t>辟展镇树柏沟村</t>
  </si>
  <si>
    <t>1.新建民宿6间及配套设施，10.9万元/间，小计65.4万元；
2.新建玻璃钢化粪池50立方米，1000元/立方米，计5万元；
3.新建给水管网1304米，100元/米，小计13.04万元；
4.铺设花砖420平方米，120元/平方米，小计5.04万元；
5.安装低压线路500米，30元/米，小计1.5万元；
6.灌溉管网500米，200元/米，小计10万元；合计99.98万元。（含前期费用）。</t>
  </si>
  <si>
    <t>项目实施后，推动村集体经济年收入增加，吸纳当地劳动力就业，带动树柏沟村经济发展。</t>
  </si>
  <si>
    <t>SSX2026101</t>
  </si>
  <si>
    <t>辟展镇克其克村民宿建设项目</t>
  </si>
  <si>
    <t>辟展镇克其克村</t>
  </si>
  <si>
    <t>1.新建民宿10间（含水电暖及配套），每间25平方米，共3000元/平方米，小计75万元；
2.10套基础设施（含空调，床，电视，卫生间，淋浴，手提式干粉灭火器等），每套1万元，小计10万；
3.新建凉棚350平方米,300元/平方米，小计10.5万元；
4.餐饮配套设施（就餐桌椅板凳、长条餐桌、电炉一套等），小计4.5万元；合计100万（含前期费用）。</t>
  </si>
  <si>
    <t>项目实施后，推动村集体经济年收入增加，吸纳当地劳动力就业，带动克其克村经济发展。</t>
  </si>
  <si>
    <t>SSX2026102</t>
  </si>
  <si>
    <t>鲁克沁镇其那尔巴格村连栋大棚建设项目</t>
  </si>
  <si>
    <t>鲁克沁镇其那尔巴格村</t>
  </si>
  <si>
    <t>1.新建连栋大棚一座，占地面积47亩，2万元/亩，小计94万元；
2.配备智能施肥机1套、3万元/台，计3万元；
3.配备智能电磁阀7个、0.18万元/个，计1.26万元；
4.配备网关1套、0.8万元/套，计0.8万元。合计99.06万元（含项目前期费用）。</t>
  </si>
  <si>
    <t>项目实施后，土地利用率较传统种植提升30%以上。亩均收益显著增长，远超传统种植模式。项目不仅实现高效规模化种植，还能带动周边就业与土地流转增收，兼具经济效益与社会效益，为农业现代化发展注入新动能。</t>
  </si>
  <si>
    <t>SSX2026103</t>
  </si>
  <si>
    <t>吐峪沟乡智慧农业玻璃温室大棚建设项目</t>
  </si>
  <si>
    <t>吐峪沟乡洋海夏村、吐峪沟乡苏贝希夏村</t>
  </si>
  <si>
    <t>1.新建3168平方米玻璃温室，主体工程136.65万元；
2.室内配电配套2万元；
3.潮汐苗床、移动水车、水系统53万元；
4.冷凝水收集及排水系统、外遮阳传动系统、内保温传动系统、顶开窗传动系统、外翻窗传动系统8.35万元。
合计200万元。（包含项目前期费用）</t>
  </si>
  <si>
    <t>项目实施后，将通过玻璃温室大棚的集约化种植，可实现果蔬等作物的反季节、高品质生产，年均新增产值不低于10万元，带动吐峪沟乡洋海夏村、苏贝希夏村种植户增收致富；为当地提供5个就业岗位，推广现代农业种植技术，提升周边农户科学种养水平，助力乡村产业结构优化升级；采用节水灌溉、绿色防控等生态种植模式，减少农药化肥使用量，降低农业面源污染，推动农业绿色可持续发展。</t>
  </si>
  <si>
    <t>鄯善县委组织部入储备库项目合计</t>
  </si>
  <si>
    <t>SSX2026104</t>
  </si>
  <si>
    <t>鄯善县困难群众饮用低氟边销茶项目</t>
  </si>
  <si>
    <t>困难群众饮用低氟茶</t>
  </si>
  <si>
    <t>吐峪沟乡、鲁克沁镇、迪坎镇、达朗坎乡、连木沁镇、辟展镇、七克台镇、鄯善镇</t>
  </si>
  <si>
    <t>采购低氟茶叶发放到2448户脱贫户及监测户群众，每户3公斤，合计7344公斤，每公斤预计30元，共22.032万元</t>
  </si>
  <si>
    <t>为困难群众发放低氟边销茶，提高保障民族地区困难群众健康，引导困难群众提高对饮茶型地氟病的防治意识</t>
  </si>
  <si>
    <t>县委统战部</t>
  </si>
  <si>
    <t>鄯善县委统战部入储备库项目合计</t>
  </si>
  <si>
    <t>SSX2026105</t>
  </si>
  <si>
    <t>鄯善县现代化动物免疫安全设备智能化配套与应用项目</t>
  </si>
  <si>
    <t>农业社会化服务</t>
  </si>
  <si>
    <t>鲁克沁镇、吐峪沟乡、达朗坎乡、迪坎镇、连木沁镇、辟展镇、东巴扎乡、鄯善镇、七克台镇</t>
  </si>
  <si>
    <t>1.羊布病电动连续注射器50台，单价0.05万元/台，小计2.5万元;
2.牛羊强免连续注射器300把，单价0.025万元/把，小计7.5万元;
3.微型动物防疫消毒车25台，单价2万元/台，小计50万元;
4.疫苗冷藏箱60个，单价0.05万元，小计3万元;
5.疫苗冷冻冰箱10台，单价1万元/台，小计10万元;
6.疫苗冷藏冰箱10台，单价0.5万元/台，小计5万元;
合计78万元。</t>
  </si>
  <si>
    <t>该项目的实施，有效阻断疫情传播链，降低动物疫病风险，维护公共卫生安全，有效降低人蓄共患病的发生，实现多维度的安全与效益目标，确保畜牧业健康有序发展。</t>
  </si>
  <si>
    <t>鄯善县农业农村局</t>
  </si>
  <si>
    <t>SSX2026106</t>
  </si>
  <si>
    <t>鄯善县羊人工授精配种点建设项目</t>
  </si>
  <si>
    <t>鲁克沁镇、辟展镇</t>
  </si>
  <si>
    <t>在鲁克沁镇、辟展镇建设2座羊人工授精配种点。
①建设配种用房2座，每座160平方，计320平方，0.18万元/平方，计57.6万元；
②羊圈2座，每座150平方米，计300平方米，0.035万元/平方米，计10.5万元；
③配备消毒室2间，每间20平方米，计40平方米,0.18万元/平方米，计7.2万元；
④配备配种架2套，1万元/套，计2万元；
⑤配备冰柜2台，0.5万元/台，计1万元。
合计78.3万元。（含前期费）</t>
  </si>
  <si>
    <t>通过该项目的实施，有效提高羊群核心生产性能，带动养殖户增收，推动养殖模式向规模化、标准化转型，同时以更强的品种适应性和生态友好特性筑牢乡村振兴的产业根基，实现经济效益、社会效益与生态效益的同步共赢。</t>
  </si>
  <si>
    <t>SSX2026107</t>
  </si>
  <si>
    <t>2026年脱贫户监测户小额信用贷款财政贴息项目</t>
  </si>
  <si>
    <t>金融保险配套项目</t>
  </si>
  <si>
    <t>小额贷款贴息</t>
  </si>
  <si>
    <t>鲁克沁镇、吐峪沟乡、迪坎镇、达朗坎乡</t>
  </si>
  <si>
    <t>对2026年鲁克沁镇、吐峪沟乡、迪坎镇、达朗坎乡的脱贫户（含监测对象）小额信用贷款实施财政贴息。</t>
  </si>
  <si>
    <t>发展生产</t>
  </si>
  <si>
    <t>通过对脱贫户及监测户发放小额信用贷款，县级财政贴息，让脱贫户及监测户发展种养殖业，能增收致富，自我发展能力不断提升。</t>
  </si>
  <si>
    <t>鄯善县农商银行</t>
  </si>
  <si>
    <t>鄯善县农业农村局入储备库项目合计</t>
  </si>
  <si>
    <t>SSX2026108</t>
  </si>
  <si>
    <t>鄯善县教育局2025-2026学年“雨露计划”项目</t>
  </si>
  <si>
    <t>巩固三保障成果</t>
  </si>
  <si>
    <t>教育</t>
  </si>
  <si>
    <t>享受雨露计划职业教育补助</t>
  </si>
  <si>
    <t>吐峪沟乡、鲁克沁镇、迪坎镇、达朗坎乡、连木沁镇、</t>
  </si>
  <si>
    <t>对脱贫户子女接受全日制中等职业教育（含普通中专、成人中专、职业高中、技工院校）、全日制高等职业教育（含普通大专、高职院校、技师学院）的鄯善籍学生进行扶持，每生每年扶贫3000元。</t>
  </si>
  <si>
    <t>1:资助脱贫户家庭子女380人。
2:脱贫户子女资助标准3000元/生/年。
3:改善脱贫户子女生活学习条件，解决脱贫户家庭子女上学的忧患，保证学业的完成。</t>
  </si>
  <si>
    <t>鄯善县教育局</t>
  </si>
  <si>
    <t>鄯善县教育局入储备库项目合计</t>
  </si>
  <si>
    <t>SSX2026109</t>
  </si>
  <si>
    <t>鄯善县林果整形修剪、病虫害防治补助项目</t>
  </si>
  <si>
    <t>吐峪沟乡、鲁克沁镇、迪坎镇、达朗坎乡、连木沁镇、辟展镇、七克台镇</t>
  </si>
  <si>
    <t>对全县2000户脱贫户及监测户林果整形修剪、病虫害防治补助。其中：吐峪沟乡林果整形修剪和病虫害防治补助项目，1008户 ，葡萄地4756.063亩 ，133.169764万元，杏树51.34亩，0.94979万元；鲁克沁镇842户脱贫户及监测户林果整形修剪、病虫害防治补助。其中:葡萄地整形修剪补助3833.76亩，140元/亩；病虫害防治补助3833.76亩，140元/亩，合计107.34528万元；迪坎镇103户脱贫户及监测户林果整形修剪、病虫害防治补助。其中:葡萄地整形修剪补助714.89亩，140元/亩；病虫害防治补助721.85亩，140元/亩，合计20.01692万元；达浪坎乡林果整形修剪112.2亩，补助140元/亩，计1.5708万元；杏林1.5亩，补助90元/亩，计0.0135万元，合计1.5843万元。林果病虫害防治112.2亩，补助140元/亩，计1.5708万元。杏林1.5亩、补助95元/亩，计0.01425万元。合计1.58505万元；合计3.16935万元；连木沁镇葡萄整形修剪补助54.96，每亩140元，共54.96亩，计0.76944万元；病虫害防治补助54.96，每亩140元，共54.96亩，计0.76944万元。合计1.53888万元；辟展镇11户脱贫户及监测户进行葡萄整形修剪、病虫害防治补助，共34.47亩，其中：葡萄整形修剪每亩补助140元，小计0.48258万元；病虫害防治补助每亩补助140元，小计0.48258万元，共计0.96516万元；七克台镇3户14亩实施葡萄整形修剪、病虫害防治项目，其中葡萄整形修剪按照140元/亩进行补助，小计1960元；病虫害防治按照140元亩进行补助，小计1960元，合计0.392万元。 共计：葡萄地整形修剪补助9520.343亩，140元/亩；病虫害防治补助9520.343亩，140元/亩，合计266.569604万元；杏树整形修剪补助52.84亩，90元/亩，计0.47556万元，杏树病虫害防治补助52.84亩，95元/亩，计0.50198万元，计0.97754万元。总合计267.547144万元。</t>
  </si>
  <si>
    <t>该项目的实施，将以稳定脱贫户收入为出发点，不断巩固拓展脱贫攻坚成果同乡村振兴有效衔接，持续加大帮扶工作力度，提供收入来源，帮助低收入家庭、脱贫户、边缘户监测户实现增收。</t>
  </si>
  <si>
    <t>鄯善县林业和草原局</t>
  </si>
  <si>
    <t>7个乡镇47个村</t>
  </si>
  <si>
    <t>鄯善县林草局入储备库项目合计</t>
  </si>
  <si>
    <t>鄯善县2026年财政衔接资金项目入储备库合计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</si>
</sst>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_ "/>
    <numFmt numFmtId="178" formatCode="0.0_ "/>
    <numFmt numFmtId="179" formatCode="0.0000_ "/>
    <numFmt numFmtId="180" formatCode="0.000_ "/>
    <numFmt numFmtId="181" formatCode="0_ "/>
    <numFmt numFmtId="182" formatCode="0.000000_ "/>
  </numFmts>
  <fonts count="32">
    <font>
      <sz val="11"/>
      <color theme="1"/>
      <name val="宋体"/>
      <charset val="134"/>
      <scheme val="minor"/>
    </font>
    <font>
      <sz val="16"/>
      <name val="宋体"/>
      <charset val="134"/>
      <scheme val="minor"/>
    </font>
    <font>
      <sz val="24"/>
      <name val="宋体"/>
      <charset val="134"/>
      <scheme val="minor"/>
    </font>
    <font>
      <sz val="14"/>
      <name val="黑体"/>
      <charset val="134"/>
    </font>
    <font>
      <b/>
      <sz val="12"/>
      <name val="黑体"/>
      <charset val="134"/>
    </font>
    <font>
      <sz val="12"/>
      <name val="宋体"/>
      <charset val="134"/>
      <scheme val="minor"/>
    </font>
    <font>
      <sz val="11"/>
      <name val="宋体"/>
      <charset val="134"/>
      <scheme val="minor"/>
    </font>
    <font>
      <sz val="12"/>
      <name val="宋体"/>
      <charset val="134"/>
    </font>
    <font>
      <sz val="16"/>
      <name val="方正黑体_GBK"/>
      <charset val="134"/>
    </font>
    <font>
      <sz val="24"/>
      <name val="方正小标宋_GBK"/>
      <charset val="134"/>
    </font>
    <font>
      <b/>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7" fillId="0" borderId="0">
      <alignment vertical="top"/>
    </xf>
    <xf numFmtId="0" fontId="7" fillId="0" borderId="0">
      <alignment vertical="center"/>
    </xf>
    <xf numFmtId="0" fontId="31" fillId="0" borderId="0">
      <alignment vertical="center"/>
    </xf>
    <xf numFmtId="0" fontId="7" fillId="0" borderId="0">
      <alignment vertical="center"/>
    </xf>
    <xf numFmtId="0" fontId="31" fillId="0" borderId="0">
      <alignment vertical="center"/>
    </xf>
    <xf numFmtId="0" fontId="7" fillId="0" borderId="0">
      <alignment vertical="center"/>
    </xf>
    <xf numFmtId="0" fontId="7" fillId="0" borderId="0">
      <alignment vertical="center"/>
    </xf>
    <xf numFmtId="0" fontId="7" fillId="0" borderId="0">
      <alignment vertical="top"/>
    </xf>
  </cellStyleXfs>
  <cellXfs count="13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Alignment="1">
      <alignment horizontal="left" vertical="center"/>
    </xf>
    <xf numFmtId="0" fontId="4" fillId="0" borderId="0" xfId="0" applyFont="1" applyFill="1" applyAlignment="1">
      <alignment horizontal="center" vertical="center" wrapText="1"/>
    </xf>
    <xf numFmtId="0" fontId="5" fillId="0" borderId="0" xfId="0" applyFont="1" applyFill="1">
      <alignment vertical="center"/>
    </xf>
    <xf numFmtId="0" fontId="6" fillId="0" borderId="0" xfId="0" applyFont="1" applyFill="1">
      <alignment vertical="center"/>
    </xf>
    <xf numFmtId="0" fontId="5" fillId="2"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NumberFormat="1" applyFont="1" applyFill="1" applyAlignment="1">
      <alignment horizontal="center"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52"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2" borderId="4" xfId="0" applyNumberFormat="1"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7" fillId="0" borderId="4"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49" fontId="7" fillId="3" borderId="7" xfId="0" applyNumberFormat="1" applyFont="1" applyFill="1" applyBorder="1" applyAlignment="1">
      <alignment horizontal="left" vertical="center" wrapText="1"/>
    </xf>
    <xf numFmtId="177" fontId="7" fillId="3" borderId="4" xfId="0" applyNumberFormat="1" applyFont="1" applyFill="1" applyBorder="1" applyAlignment="1">
      <alignment horizontal="center" vertical="center" wrapText="1"/>
    </xf>
    <xf numFmtId="0" fontId="7" fillId="3" borderId="4" xfId="0" applyFont="1" applyFill="1" applyBorder="1">
      <alignment vertical="center"/>
    </xf>
    <xf numFmtId="0" fontId="7" fillId="0" borderId="4" xfId="0" applyFont="1" applyFill="1" applyBorder="1">
      <alignment vertical="center"/>
    </xf>
    <xf numFmtId="178" fontId="7" fillId="0" borderId="4" xfId="0" applyNumberFormat="1" applyFont="1" applyFill="1" applyBorder="1" applyAlignment="1">
      <alignment vertical="center"/>
    </xf>
    <xf numFmtId="0" fontId="7" fillId="0" borderId="4" xfId="0" applyFont="1" applyFill="1" applyBorder="1" applyAlignment="1">
      <alignment horizontal="center" vertical="center"/>
    </xf>
    <xf numFmtId="180" fontId="7" fillId="0"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77" fontId="7" fillId="2" borderId="4" xfId="0" applyNumberFormat="1" applyFont="1" applyFill="1" applyBorder="1" applyAlignment="1">
      <alignment horizontal="center" vertical="center" wrapText="1"/>
    </xf>
    <xf numFmtId="179" fontId="7" fillId="2" borderId="4" xfId="0" applyNumberFormat="1" applyFont="1" applyFill="1" applyBorder="1" applyAlignment="1">
      <alignment horizontal="center" vertical="center" wrapText="1"/>
    </xf>
    <xf numFmtId="178" fontId="7" fillId="2" borderId="4" xfId="0" applyNumberFormat="1" applyFont="1" applyFill="1" applyBorder="1" applyAlignment="1">
      <alignment horizontal="center" vertical="center" wrapText="1"/>
    </xf>
    <xf numFmtId="180" fontId="7" fillId="3" borderId="4" xfId="0" applyNumberFormat="1" applyFont="1" applyFill="1" applyBorder="1" applyAlignment="1">
      <alignment horizontal="center" vertical="center" wrapText="1"/>
    </xf>
    <xf numFmtId="178" fontId="7" fillId="3" borderId="4"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179" fontId="7" fillId="0" borderId="4"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80" fontId="7" fillId="0" borderId="1" xfId="0" applyNumberFormat="1" applyFont="1" applyFill="1" applyBorder="1" applyAlignment="1">
      <alignment horizontal="center" vertical="center"/>
    </xf>
    <xf numFmtId="179" fontId="7" fillId="3" borderId="4" xfId="0" applyNumberFormat="1" applyFont="1" applyFill="1" applyBorder="1" applyAlignment="1">
      <alignment horizontal="center" vertical="center" wrapText="1"/>
    </xf>
    <xf numFmtId="0" fontId="9" fillId="2" borderId="0" xfId="0" applyNumberFormat="1" applyFont="1" applyFill="1" applyAlignment="1">
      <alignment horizontal="center" vertical="center" wrapText="1"/>
    </xf>
    <xf numFmtId="0" fontId="3" fillId="2" borderId="0" xfId="0" applyNumberFormat="1" applyFont="1" applyFill="1" applyAlignment="1">
      <alignment horizontal="left" vertical="center" wrapText="1"/>
    </xf>
    <xf numFmtId="0" fontId="3" fillId="2"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xf>
    <xf numFmtId="0" fontId="7" fillId="3" borderId="4" xfId="0" applyNumberFormat="1" applyFont="1" applyFill="1" applyBorder="1" applyAlignment="1">
      <alignment horizontal="center" vertical="center" wrapText="1"/>
    </xf>
    <xf numFmtId="181" fontId="7" fillId="0" borderId="4" xfId="0" applyNumberFormat="1" applyFont="1" applyFill="1" applyBorder="1" applyAlignment="1">
      <alignment horizontal="center" vertical="center" wrapText="1"/>
    </xf>
    <xf numFmtId="181" fontId="7" fillId="2" borderId="4" xfId="0" applyNumberFormat="1" applyFont="1" applyFill="1" applyBorder="1" applyAlignment="1">
      <alignment horizontal="center" vertical="center" wrapText="1"/>
    </xf>
    <xf numFmtId="178" fontId="7" fillId="3" borderId="4" xfId="0" applyNumberFormat="1" applyFont="1" applyFill="1" applyBorder="1" applyAlignment="1">
      <alignment horizontal="center" vertical="center" wrapText="1"/>
    </xf>
    <xf numFmtId="57" fontId="7" fillId="0" borderId="4" xfId="52" applyNumberFormat="1" applyFont="1" applyFill="1" applyBorder="1" applyAlignment="1">
      <alignment horizontal="center" vertical="center" wrapText="1"/>
    </xf>
    <xf numFmtId="0" fontId="7" fillId="2" borderId="4" xfId="0" applyFont="1" applyFill="1" applyBorder="1" applyAlignment="1">
      <alignment horizontal="center" vertical="center"/>
    </xf>
    <xf numFmtId="49" fontId="7" fillId="2"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Alignment="1">
      <alignment horizontal="center" vertical="center" wrapText="1"/>
    </xf>
    <xf numFmtId="0" fontId="7" fillId="0" borderId="4" xfId="53"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2" borderId="4" xfId="52" applyNumberFormat="1" applyFont="1" applyFill="1" applyBorder="1" applyAlignment="1">
      <alignment horizontal="center" vertical="center" wrapText="1"/>
    </xf>
    <xf numFmtId="57" fontId="7" fillId="2" borderId="4" xfId="52"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56" applyFont="1" applyFill="1" applyBorder="1" applyAlignment="1">
      <alignment horizontal="center" vertical="center" wrapText="1"/>
    </xf>
    <xf numFmtId="0" fontId="7" fillId="0" borderId="4" xfId="56" applyFont="1" applyBorder="1" applyAlignment="1">
      <alignment horizontal="center" vertical="center" wrapText="1"/>
    </xf>
    <xf numFmtId="0" fontId="7" fillId="0" borderId="1" xfId="56"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xf>
    <xf numFmtId="178" fontId="7" fillId="0" borderId="4" xfId="55"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179" fontId="7" fillId="0" borderId="3" xfId="0" applyNumberFormat="1" applyFont="1" applyFill="1" applyBorder="1" applyAlignment="1">
      <alignment horizontal="center" vertical="center" wrapText="1"/>
    </xf>
    <xf numFmtId="0" fontId="7" fillId="0" borderId="4" xfId="56" applyFont="1" applyBorder="1" applyAlignment="1">
      <alignment horizontal="left" vertical="center" wrapText="1"/>
    </xf>
    <xf numFmtId="177" fontId="7" fillId="0" borderId="4" xfId="0" applyNumberFormat="1" applyFont="1" applyBorder="1" applyAlignment="1">
      <alignment horizontal="center" vertical="center"/>
    </xf>
    <xf numFmtId="0" fontId="7" fillId="0" borderId="4" xfId="0" applyFont="1" applyBorder="1">
      <alignment vertical="center"/>
    </xf>
    <xf numFmtId="180" fontId="7" fillId="0" borderId="4" xfId="55" applyNumberFormat="1" applyFont="1" applyFill="1" applyBorder="1" applyAlignment="1">
      <alignment horizontal="center" vertical="center" wrapText="1"/>
    </xf>
    <xf numFmtId="176" fontId="7" fillId="0" borderId="4" xfId="55" applyNumberFormat="1" applyFont="1" applyFill="1" applyBorder="1" applyAlignment="1">
      <alignment horizontal="center" vertical="center" wrapText="1"/>
    </xf>
    <xf numFmtId="0" fontId="7" fillId="0" borderId="4" xfId="0" applyFont="1" applyBorder="1" applyAlignment="1">
      <alignment horizontal="left" vertical="center" wrapText="1"/>
    </xf>
    <xf numFmtId="176" fontId="7" fillId="0" borderId="4" xfId="0" applyNumberFormat="1" applyFont="1" applyBorder="1" applyAlignment="1">
      <alignment horizontal="center" vertical="center"/>
    </xf>
    <xf numFmtId="178" fontId="7" fillId="0" borderId="4"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179" fontId="7" fillId="0" borderId="4" xfId="0" applyNumberFormat="1" applyFont="1" applyBorder="1" applyAlignment="1">
      <alignment horizontal="center" vertical="center" wrapText="1"/>
    </xf>
    <xf numFmtId="0" fontId="7" fillId="0" borderId="1" xfId="0" applyFont="1" applyFill="1" applyBorder="1">
      <alignment vertical="center"/>
    </xf>
    <xf numFmtId="177" fontId="7" fillId="0" borderId="4"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4" xfId="55"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53" applyNumberFormat="1" applyFont="1" applyFill="1" applyBorder="1" applyAlignment="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vertical="center" wrapText="1"/>
    </xf>
    <xf numFmtId="182" fontId="7" fillId="3" borderId="4"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NumberFormat="1" applyFont="1" applyFill="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 name="常规 11" xfId="52"/>
    <cellStyle name="常规 2 4 2" xfId="53"/>
    <cellStyle name="常规_自治区下达塔城2007年财政扶贫资金项目下达计划表－1048万元 2 2" xfId="54"/>
    <cellStyle name="常规 2" xfId="55"/>
    <cellStyle name="常规 4" xfId="56"/>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0</xdr:colOff>
      <xdr:row>97</xdr:row>
      <xdr:rowOff>0</xdr:rowOff>
    </xdr:from>
    <xdr:to>
      <xdr:col>8</xdr:col>
      <xdr:colOff>76140</xdr:colOff>
      <xdr:row>97</xdr:row>
      <xdr:rowOff>667146</xdr:rowOff>
    </xdr:to>
    <xdr:sp>
      <xdr:nvSpPr>
        <xdr:cNvPr id="2" name=" "/>
        <xdr:cNvSpPr txBox="1"/>
      </xdr:nvSpPr>
      <xdr:spPr>
        <a:xfrm>
          <a:off x="7471410" y="1210564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97</xdr:row>
      <xdr:rowOff>0</xdr:rowOff>
    </xdr:from>
    <xdr:to>
      <xdr:col>8</xdr:col>
      <xdr:colOff>76140</xdr:colOff>
      <xdr:row>97</xdr:row>
      <xdr:rowOff>667146</xdr:rowOff>
    </xdr:to>
    <xdr:sp>
      <xdr:nvSpPr>
        <xdr:cNvPr id="3" name=" "/>
        <xdr:cNvSpPr txBox="1"/>
      </xdr:nvSpPr>
      <xdr:spPr>
        <a:xfrm>
          <a:off x="7471410" y="1210564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97</xdr:row>
      <xdr:rowOff>0</xdr:rowOff>
    </xdr:from>
    <xdr:to>
      <xdr:col>8</xdr:col>
      <xdr:colOff>76140</xdr:colOff>
      <xdr:row>97</xdr:row>
      <xdr:rowOff>667146</xdr:rowOff>
    </xdr:to>
    <xdr:sp>
      <xdr:nvSpPr>
        <xdr:cNvPr id="4" name=" "/>
        <xdr:cNvSpPr txBox="1"/>
      </xdr:nvSpPr>
      <xdr:spPr>
        <a:xfrm>
          <a:off x="7471410" y="1210564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97</xdr:row>
      <xdr:rowOff>0</xdr:rowOff>
    </xdr:from>
    <xdr:to>
      <xdr:col>8</xdr:col>
      <xdr:colOff>76140</xdr:colOff>
      <xdr:row>97</xdr:row>
      <xdr:rowOff>667146</xdr:rowOff>
    </xdr:to>
    <xdr:sp>
      <xdr:nvSpPr>
        <xdr:cNvPr id="5" name=" "/>
        <xdr:cNvSpPr txBox="1"/>
      </xdr:nvSpPr>
      <xdr:spPr>
        <a:xfrm>
          <a:off x="7471410" y="1210564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68"/>
  <sheetViews>
    <sheetView tabSelected="1" zoomScale="80" zoomScaleNormal="80" workbookViewId="0">
      <pane xSplit="9" ySplit="7" topLeftCell="J127" activePane="bottomRight" state="frozen"/>
      <selection/>
      <selection pane="topRight"/>
      <selection pane="bottomLeft"/>
      <selection pane="bottomRight" activeCell="A110" sqref="A110:AC131"/>
    </sheetView>
  </sheetViews>
  <sheetFormatPr defaultColWidth="9" defaultRowHeight="14.25"/>
  <cols>
    <col min="1" max="1" width="4.475" style="11" customWidth="1"/>
    <col min="2" max="2" width="8.43333333333333" style="12" customWidth="1"/>
    <col min="3" max="3" width="8.13333333333333" style="13" customWidth="1"/>
    <col min="4" max="4" width="17.85" style="12" customWidth="1"/>
    <col min="5" max="5" width="11.875" style="13" customWidth="1"/>
    <col min="6" max="6" width="11.875" style="12" customWidth="1"/>
    <col min="7" max="7" width="14.7916666666667" style="12" customWidth="1"/>
    <col min="8" max="8" width="20.6166666666667" style="14" customWidth="1"/>
    <col min="9" max="9" width="81.1333333333333" style="15" customWidth="1"/>
    <col min="10" max="10" width="16.4333333333333" style="15" customWidth="1"/>
    <col min="11" max="11" width="15.8583333333333" style="16" customWidth="1"/>
    <col min="12" max="12" width="15.1166666666667" style="16" customWidth="1"/>
    <col min="13" max="13" width="15" style="6" customWidth="1"/>
    <col min="14" max="14" width="8.75" style="6" customWidth="1"/>
    <col min="15" max="15" width="8.125" style="6" customWidth="1"/>
    <col min="16" max="16" width="10.4666666666667" style="6" customWidth="1"/>
    <col min="17" max="17" width="8.38333333333333" style="6" customWidth="1"/>
    <col min="18" max="18" width="7.5" style="6" customWidth="1"/>
    <col min="19" max="19" width="7.70833333333333" style="15" customWidth="1"/>
    <col min="20" max="20" width="6.45833333333333" style="6" customWidth="1"/>
    <col min="21" max="21" width="11.1083333333333" style="10" customWidth="1"/>
    <col min="22" max="23" width="8.66666666666667" style="17" customWidth="1"/>
    <col min="24" max="24" width="7.49166666666667" style="17" customWidth="1"/>
    <col min="25" max="25" width="7.65833333333333" style="17" customWidth="1"/>
    <col min="26" max="26" width="8.66666666666667" style="17" customWidth="1"/>
    <col min="27" max="27" width="48.275" style="14" customWidth="1"/>
    <col min="28" max="28" width="9.53333333333333" style="14" customWidth="1"/>
    <col min="29" max="29" width="7.14166666666667" style="6" customWidth="1"/>
    <col min="30" max="31" width="9" style="6"/>
    <col min="32" max="16319" width="8.925" style="6"/>
    <col min="16320" max="16325" width="9" style="6"/>
    <col min="16326" max="16326" width="30.1083333333333" style="6"/>
    <col min="16327" max="16351" width="9" style="6"/>
    <col min="16352" max="16384" width="8.925" style="6"/>
  </cols>
  <sheetData>
    <row r="1" s="1" customFormat="1" ht="47" customHeight="1" spans="1:29">
      <c r="A1" s="18" t="s">
        <v>0</v>
      </c>
      <c r="B1" s="19"/>
      <c r="C1" s="18"/>
      <c r="D1" s="18"/>
      <c r="E1" s="18"/>
      <c r="F1" s="19"/>
      <c r="G1" s="18"/>
      <c r="H1" s="18"/>
      <c r="I1" s="18"/>
      <c r="J1" s="18"/>
      <c r="K1" s="18"/>
      <c r="L1" s="18"/>
      <c r="M1" s="18"/>
      <c r="N1" s="18"/>
      <c r="O1" s="18"/>
      <c r="P1" s="18"/>
      <c r="Q1" s="18"/>
      <c r="R1" s="18"/>
      <c r="S1" s="18"/>
      <c r="T1" s="18"/>
      <c r="U1" s="18"/>
      <c r="V1" s="18"/>
      <c r="W1" s="18"/>
      <c r="X1" s="18"/>
      <c r="Y1" s="18"/>
      <c r="Z1" s="18"/>
      <c r="AA1" s="19"/>
      <c r="AB1" s="18"/>
      <c r="AC1" s="18"/>
    </row>
    <row r="2" s="2" customFormat="1" ht="47" customHeight="1" spans="1:28">
      <c r="A2" s="20" t="s">
        <v>1</v>
      </c>
      <c r="B2" s="20"/>
      <c r="C2" s="20"/>
      <c r="D2" s="20"/>
      <c r="E2" s="20"/>
      <c r="F2" s="20"/>
      <c r="G2" s="20"/>
      <c r="H2" s="21"/>
      <c r="I2" s="38"/>
      <c r="J2" s="20"/>
      <c r="K2" s="20"/>
      <c r="L2" s="20"/>
      <c r="M2" s="20"/>
      <c r="N2" s="20"/>
      <c r="O2" s="20"/>
      <c r="P2" s="20"/>
      <c r="Q2" s="20"/>
      <c r="R2" s="20"/>
      <c r="S2" s="20"/>
      <c r="T2" s="20"/>
      <c r="U2" s="20"/>
      <c r="V2" s="68"/>
      <c r="W2" s="68"/>
      <c r="X2" s="68"/>
      <c r="Y2" s="68"/>
      <c r="Z2" s="68"/>
      <c r="AA2" s="20"/>
      <c r="AB2" s="20"/>
    </row>
    <row r="3" s="3" customFormat="1" ht="33" customHeight="1" spans="1:29">
      <c r="A3" s="22" t="s">
        <v>2</v>
      </c>
      <c r="B3" s="22"/>
      <c r="C3" s="22"/>
      <c r="D3" s="22"/>
      <c r="E3" s="22"/>
      <c r="F3" s="22"/>
      <c r="G3" s="22"/>
      <c r="H3" s="22"/>
      <c r="I3" s="22"/>
      <c r="J3" s="22"/>
      <c r="K3" s="22"/>
      <c r="L3" s="22"/>
      <c r="M3" s="22"/>
      <c r="N3" s="22"/>
      <c r="O3" s="22"/>
      <c r="P3" s="22"/>
      <c r="Q3" s="22"/>
      <c r="R3" s="22"/>
      <c r="S3" s="22"/>
      <c r="T3" s="22"/>
      <c r="U3" s="22"/>
      <c r="V3" s="69"/>
      <c r="W3" s="70" t="s">
        <v>3</v>
      </c>
      <c r="X3" s="70"/>
      <c r="Y3" s="70"/>
      <c r="Z3" s="70"/>
      <c r="AA3" s="70"/>
      <c r="AB3" s="70"/>
      <c r="AC3" s="70"/>
    </row>
    <row r="4" s="4" customFormat="1" ht="29" customHeight="1" spans="1:29">
      <c r="A4" s="23" t="s">
        <v>4</v>
      </c>
      <c r="B4" s="23" t="s">
        <v>5</v>
      </c>
      <c r="C4" s="23" t="s">
        <v>6</v>
      </c>
      <c r="D4" s="23" t="s">
        <v>7</v>
      </c>
      <c r="E4" s="23" t="s">
        <v>8</v>
      </c>
      <c r="F4" s="23" t="s">
        <v>9</v>
      </c>
      <c r="G4" s="23" t="s">
        <v>10</v>
      </c>
      <c r="H4" s="23" t="s">
        <v>11</v>
      </c>
      <c r="I4" s="23" t="s">
        <v>12</v>
      </c>
      <c r="J4" s="23" t="s">
        <v>13</v>
      </c>
      <c r="K4" s="39" t="s">
        <v>14</v>
      </c>
      <c r="L4" s="39"/>
      <c r="M4" s="39"/>
      <c r="N4" s="39"/>
      <c r="O4" s="39"/>
      <c r="P4" s="39"/>
      <c r="Q4" s="39"/>
      <c r="R4" s="39"/>
      <c r="S4" s="39"/>
      <c r="T4" s="39"/>
      <c r="U4" s="23" t="s">
        <v>15</v>
      </c>
      <c r="V4" s="71" t="s">
        <v>16</v>
      </c>
      <c r="W4" s="71" t="s">
        <v>17</v>
      </c>
      <c r="X4" s="71" t="s">
        <v>18</v>
      </c>
      <c r="Y4" s="71" t="s">
        <v>19</v>
      </c>
      <c r="Z4" s="71" t="s">
        <v>20</v>
      </c>
      <c r="AA4" s="23" t="s">
        <v>21</v>
      </c>
      <c r="AB4" s="23" t="s">
        <v>22</v>
      </c>
      <c r="AC4" s="39" t="s">
        <v>23</v>
      </c>
    </row>
    <row r="5" s="4" customFormat="1" ht="27" customHeight="1" spans="1:29">
      <c r="A5" s="24"/>
      <c r="B5" s="24"/>
      <c r="C5" s="24"/>
      <c r="D5" s="24"/>
      <c r="E5" s="24"/>
      <c r="F5" s="24"/>
      <c r="G5" s="24"/>
      <c r="H5" s="24"/>
      <c r="I5" s="24"/>
      <c r="J5" s="24"/>
      <c r="K5" s="39" t="s">
        <v>24</v>
      </c>
      <c r="L5" s="39"/>
      <c r="M5" s="39"/>
      <c r="N5" s="39"/>
      <c r="O5" s="39"/>
      <c r="P5" s="39"/>
      <c r="Q5" s="39"/>
      <c r="R5" s="39"/>
      <c r="S5" s="39" t="s">
        <v>25</v>
      </c>
      <c r="T5" s="39" t="s">
        <v>26</v>
      </c>
      <c r="U5" s="24"/>
      <c r="V5" s="72"/>
      <c r="W5" s="72"/>
      <c r="X5" s="72"/>
      <c r="Y5" s="72"/>
      <c r="Z5" s="72"/>
      <c r="AA5" s="24"/>
      <c r="AB5" s="24"/>
      <c r="AC5" s="39"/>
    </row>
    <row r="6" s="4" customFormat="1" ht="25" customHeight="1" spans="1:29">
      <c r="A6" s="24"/>
      <c r="B6" s="24"/>
      <c r="C6" s="24"/>
      <c r="D6" s="24"/>
      <c r="E6" s="24"/>
      <c r="F6" s="24"/>
      <c r="G6" s="24"/>
      <c r="H6" s="24"/>
      <c r="I6" s="24"/>
      <c r="J6" s="24"/>
      <c r="K6" s="39" t="s">
        <v>27</v>
      </c>
      <c r="L6" s="39" t="s">
        <v>28</v>
      </c>
      <c r="M6" s="39"/>
      <c r="N6" s="39" t="s">
        <v>29</v>
      </c>
      <c r="O6" s="40"/>
      <c r="P6" s="39" t="s">
        <v>30</v>
      </c>
      <c r="Q6" s="39" t="s">
        <v>31</v>
      </c>
      <c r="R6" s="39" t="s">
        <v>32</v>
      </c>
      <c r="S6" s="39"/>
      <c r="T6" s="39"/>
      <c r="U6" s="24"/>
      <c r="V6" s="72"/>
      <c r="W6" s="72"/>
      <c r="X6" s="72"/>
      <c r="Y6" s="72"/>
      <c r="Z6" s="72"/>
      <c r="AA6" s="24"/>
      <c r="AB6" s="24"/>
      <c r="AC6" s="39"/>
    </row>
    <row r="7" s="4" customFormat="1" ht="30" customHeight="1" spans="1:29">
      <c r="A7" s="25"/>
      <c r="B7" s="25"/>
      <c r="C7" s="25"/>
      <c r="D7" s="25"/>
      <c r="E7" s="25"/>
      <c r="F7" s="25"/>
      <c r="G7" s="25"/>
      <c r="H7" s="25"/>
      <c r="I7" s="25"/>
      <c r="J7" s="25"/>
      <c r="K7" s="39"/>
      <c r="L7" s="39" t="s">
        <v>33</v>
      </c>
      <c r="M7" s="39" t="s">
        <v>34</v>
      </c>
      <c r="N7" s="39" t="s">
        <v>33</v>
      </c>
      <c r="O7" s="39" t="s">
        <v>34</v>
      </c>
      <c r="P7" s="39"/>
      <c r="Q7" s="39"/>
      <c r="R7" s="39"/>
      <c r="S7" s="39"/>
      <c r="T7" s="39"/>
      <c r="U7" s="25"/>
      <c r="V7" s="73"/>
      <c r="W7" s="73"/>
      <c r="X7" s="73"/>
      <c r="Y7" s="73"/>
      <c r="Z7" s="73"/>
      <c r="AA7" s="25"/>
      <c r="AB7" s="25"/>
      <c r="AC7" s="39"/>
    </row>
    <row r="8" s="5" customFormat="1" ht="94" customHeight="1" spans="1:29">
      <c r="A8" s="26">
        <v>1</v>
      </c>
      <c r="B8" s="27" t="s">
        <v>35</v>
      </c>
      <c r="C8" s="27" t="s">
        <v>36</v>
      </c>
      <c r="D8" s="27" t="s">
        <v>37</v>
      </c>
      <c r="E8" s="27" t="s">
        <v>38</v>
      </c>
      <c r="F8" s="28" t="s">
        <v>39</v>
      </c>
      <c r="G8" s="28" t="s">
        <v>40</v>
      </c>
      <c r="H8" s="27" t="s">
        <v>41</v>
      </c>
      <c r="I8" s="41" t="s">
        <v>42</v>
      </c>
      <c r="J8" s="42">
        <v>40.8</v>
      </c>
      <c r="K8" s="42">
        <v>40.8</v>
      </c>
      <c r="L8" s="42">
        <v>40.8</v>
      </c>
      <c r="M8" s="27"/>
      <c r="N8" s="27"/>
      <c r="O8" s="27"/>
      <c r="P8" s="27"/>
      <c r="Q8" s="27"/>
      <c r="R8" s="27"/>
      <c r="S8" s="27"/>
      <c r="T8" s="27"/>
      <c r="U8" s="27" t="s">
        <v>43</v>
      </c>
      <c r="V8" s="26">
        <v>3139</v>
      </c>
      <c r="W8" s="26" t="s">
        <v>44</v>
      </c>
      <c r="X8" s="26" t="s">
        <v>45</v>
      </c>
      <c r="Y8" s="26" t="s">
        <v>46</v>
      </c>
      <c r="Z8" s="26" t="s">
        <v>44</v>
      </c>
      <c r="AA8" s="84" t="s">
        <v>47</v>
      </c>
      <c r="AB8" s="27" t="s">
        <v>48</v>
      </c>
      <c r="AC8" s="32"/>
    </row>
    <row r="9" s="5" customFormat="1" ht="60" customHeight="1" spans="1:29">
      <c r="A9" s="26">
        <v>2</v>
      </c>
      <c r="B9" s="27" t="s">
        <v>49</v>
      </c>
      <c r="C9" s="29" t="s">
        <v>36</v>
      </c>
      <c r="D9" s="27" t="s">
        <v>50</v>
      </c>
      <c r="E9" s="27" t="s">
        <v>51</v>
      </c>
      <c r="F9" s="27" t="s">
        <v>52</v>
      </c>
      <c r="G9" s="27" t="s">
        <v>53</v>
      </c>
      <c r="H9" s="27" t="s">
        <v>54</v>
      </c>
      <c r="I9" s="41" t="s">
        <v>55</v>
      </c>
      <c r="J9" s="43">
        <v>303.5754</v>
      </c>
      <c r="K9" s="43">
        <v>303.5754</v>
      </c>
      <c r="L9" s="43">
        <v>303.5754</v>
      </c>
      <c r="M9" s="27"/>
      <c r="N9" s="27"/>
      <c r="O9" s="27"/>
      <c r="P9" s="27"/>
      <c r="Q9" s="27"/>
      <c r="R9" s="27"/>
      <c r="S9" s="27"/>
      <c r="T9" s="27"/>
      <c r="U9" s="27" t="s">
        <v>56</v>
      </c>
      <c r="V9" s="26">
        <v>7767</v>
      </c>
      <c r="W9" s="26" t="s">
        <v>44</v>
      </c>
      <c r="X9" s="26" t="s">
        <v>57</v>
      </c>
      <c r="Y9" s="26" t="s">
        <v>46</v>
      </c>
      <c r="Z9" s="26" t="s">
        <v>44</v>
      </c>
      <c r="AA9" s="27" t="s">
        <v>58</v>
      </c>
      <c r="AB9" s="27" t="s">
        <v>48</v>
      </c>
      <c r="AC9" s="32"/>
    </row>
    <row r="10" s="5" customFormat="1" ht="88" customHeight="1" spans="1:29">
      <c r="A10" s="26">
        <v>3</v>
      </c>
      <c r="B10" s="27" t="s">
        <v>59</v>
      </c>
      <c r="C10" s="29" t="s">
        <v>36</v>
      </c>
      <c r="D10" s="27" t="s">
        <v>60</v>
      </c>
      <c r="E10" s="27" t="s">
        <v>51</v>
      </c>
      <c r="F10" s="27" t="s">
        <v>61</v>
      </c>
      <c r="G10" s="27" t="s">
        <v>62</v>
      </c>
      <c r="H10" s="27" t="s">
        <v>63</v>
      </c>
      <c r="I10" s="41" t="s">
        <v>64</v>
      </c>
      <c r="J10" s="42">
        <v>153.5</v>
      </c>
      <c r="K10" s="42">
        <v>153.5</v>
      </c>
      <c r="L10" s="42">
        <v>153.5</v>
      </c>
      <c r="M10" s="27"/>
      <c r="N10" s="27"/>
      <c r="O10" s="27"/>
      <c r="P10" s="27"/>
      <c r="Q10" s="27"/>
      <c r="R10" s="27"/>
      <c r="S10" s="27"/>
      <c r="T10" s="27"/>
      <c r="U10" s="27" t="s">
        <v>57</v>
      </c>
      <c r="V10" s="26">
        <v>17562</v>
      </c>
      <c r="W10" s="26" t="s">
        <v>44</v>
      </c>
      <c r="X10" s="26" t="s">
        <v>44</v>
      </c>
      <c r="Y10" s="26" t="s">
        <v>46</v>
      </c>
      <c r="Z10" s="26" t="s">
        <v>44</v>
      </c>
      <c r="AA10" s="27" t="s">
        <v>65</v>
      </c>
      <c r="AB10" s="27" t="s">
        <v>48</v>
      </c>
      <c r="AC10" s="32"/>
    </row>
    <row r="11" s="5" customFormat="1" ht="65" customHeight="1" spans="1:29">
      <c r="A11" s="26">
        <v>4</v>
      </c>
      <c r="B11" s="27" t="s">
        <v>66</v>
      </c>
      <c r="C11" s="29" t="s">
        <v>36</v>
      </c>
      <c r="D11" s="27" t="s">
        <v>67</v>
      </c>
      <c r="E11" s="27" t="s">
        <v>51</v>
      </c>
      <c r="F11" s="27" t="s">
        <v>52</v>
      </c>
      <c r="G11" s="27" t="s">
        <v>53</v>
      </c>
      <c r="H11" s="27" t="s">
        <v>68</v>
      </c>
      <c r="I11" s="41" t="s">
        <v>69</v>
      </c>
      <c r="J11" s="44">
        <v>149.8</v>
      </c>
      <c r="K11" s="42">
        <v>149.8</v>
      </c>
      <c r="L11" s="42">
        <v>149.8</v>
      </c>
      <c r="M11" s="27"/>
      <c r="N11" s="27"/>
      <c r="O11" s="27"/>
      <c r="P11" s="27"/>
      <c r="Q11" s="27"/>
      <c r="R11" s="27"/>
      <c r="S11" s="27"/>
      <c r="T11" s="27"/>
      <c r="U11" s="27" t="s">
        <v>56</v>
      </c>
      <c r="V11" s="26">
        <v>5605</v>
      </c>
      <c r="W11" s="26" t="s">
        <v>44</v>
      </c>
      <c r="X11" s="26" t="s">
        <v>44</v>
      </c>
      <c r="Y11" s="26" t="s">
        <v>46</v>
      </c>
      <c r="Z11" s="26" t="s">
        <v>44</v>
      </c>
      <c r="AA11" s="27" t="s">
        <v>58</v>
      </c>
      <c r="AB11" s="27" t="s">
        <v>48</v>
      </c>
      <c r="AC11" s="32"/>
    </row>
    <row r="12" s="5" customFormat="1" ht="62" customHeight="1" spans="1:29">
      <c r="A12" s="26">
        <v>5</v>
      </c>
      <c r="B12" s="27" t="s">
        <v>70</v>
      </c>
      <c r="C12" s="27"/>
      <c r="D12" s="27" t="s">
        <v>71</v>
      </c>
      <c r="E12" s="27" t="s">
        <v>51</v>
      </c>
      <c r="F12" s="27" t="s">
        <v>52</v>
      </c>
      <c r="G12" s="27" t="s">
        <v>53</v>
      </c>
      <c r="H12" s="27" t="s">
        <v>72</v>
      </c>
      <c r="I12" s="41" t="s">
        <v>73</v>
      </c>
      <c r="J12" s="42">
        <v>211.2</v>
      </c>
      <c r="K12" s="42">
        <v>211.2</v>
      </c>
      <c r="L12" s="42">
        <v>211.2</v>
      </c>
      <c r="M12" s="27"/>
      <c r="N12" s="27"/>
      <c r="O12" s="27"/>
      <c r="P12" s="27"/>
      <c r="Q12" s="27"/>
      <c r="R12" s="27"/>
      <c r="S12" s="27"/>
      <c r="T12" s="27"/>
      <c r="U12" s="27" t="s">
        <v>56</v>
      </c>
      <c r="V12" s="26">
        <v>4025</v>
      </c>
      <c r="W12" s="26" t="s">
        <v>44</v>
      </c>
      <c r="X12" s="26" t="s">
        <v>57</v>
      </c>
      <c r="Y12" s="26" t="s">
        <v>46</v>
      </c>
      <c r="Z12" s="26" t="s">
        <v>44</v>
      </c>
      <c r="AA12" s="27" t="s">
        <v>58</v>
      </c>
      <c r="AB12" s="27" t="s">
        <v>48</v>
      </c>
      <c r="AC12" s="32"/>
    </row>
    <row r="13" s="5" customFormat="1" ht="116" customHeight="1" spans="1:29">
      <c r="A13" s="26">
        <v>6</v>
      </c>
      <c r="B13" s="27" t="s">
        <v>74</v>
      </c>
      <c r="C13" s="27" t="s">
        <v>36</v>
      </c>
      <c r="D13" s="27" t="s">
        <v>75</v>
      </c>
      <c r="E13" s="27" t="s">
        <v>51</v>
      </c>
      <c r="F13" s="27" t="s">
        <v>76</v>
      </c>
      <c r="G13" s="27" t="s">
        <v>77</v>
      </c>
      <c r="H13" s="27" t="s">
        <v>78</v>
      </c>
      <c r="I13" s="41" t="s">
        <v>79</v>
      </c>
      <c r="J13" s="42">
        <v>25.5</v>
      </c>
      <c r="K13" s="42">
        <v>25.5</v>
      </c>
      <c r="L13" s="42">
        <v>25.5</v>
      </c>
      <c r="M13" s="27"/>
      <c r="N13" s="27"/>
      <c r="O13" s="27"/>
      <c r="P13" s="27"/>
      <c r="Q13" s="27"/>
      <c r="R13" s="27"/>
      <c r="S13" s="27"/>
      <c r="T13" s="27"/>
      <c r="U13" s="27" t="s">
        <v>57</v>
      </c>
      <c r="V13" s="26">
        <v>3637</v>
      </c>
      <c r="W13" s="26" t="s">
        <v>44</v>
      </c>
      <c r="X13" s="26" t="s">
        <v>44</v>
      </c>
      <c r="Y13" s="26" t="s">
        <v>46</v>
      </c>
      <c r="Z13" s="26" t="s">
        <v>44</v>
      </c>
      <c r="AA13" s="27" t="s">
        <v>80</v>
      </c>
      <c r="AB13" s="27" t="s">
        <v>48</v>
      </c>
      <c r="AC13" s="32"/>
    </row>
    <row r="14" s="5" customFormat="1" ht="204" customHeight="1" spans="1:29">
      <c r="A14" s="26">
        <v>7</v>
      </c>
      <c r="B14" s="27" t="s">
        <v>81</v>
      </c>
      <c r="C14" s="27" t="s">
        <v>36</v>
      </c>
      <c r="D14" s="27" t="s">
        <v>82</v>
      </c>
      <c r="E14" s="27" t="s">
        <v>38</v>
      </c>
      <c r="F14" s="27" t="s">
        <v>83</v>
      </c>
      <c r="G14" s="27" t="s">
        <v>84</v>
      </c>
      <c r="H14" s="27" t="s">
        <v>85</v>
      </c>
      <c r="I14" s="41" t="s">
        <v>86</v>
      </c>
      <c r="J14" s="42">
        <v>82.7</v>
      </c>
      <c r="K14" s="42">
        <v>82.7</v>
      </c>
      <c r="L14" s="42">
        <v>82.7</v>
      </c>
      <c r="M14" s="27"/>
      <c r="N14" s="27"/>
      <c r="O14" s="27"/>
      <c r="P14" s="27"/>
      <c r="Q14" s="27"/>
      <c r="R14" s="27"/>
      <c r="S14" s="27"/>
      <c r="T14" s="27"/>
      <c r="U14" s="27" t="s">
        <v>45</v>
      </c>
      <c r="V14" s="26">
        <v>8796</v>
      </c>
      <c r="W14" s="26" t="s">
        <v>44</v>
      </c>
      <c r="X14" s="26" t="s">
        <v>44</v>
      </c>
      <c r="Y14" s="26" t="s">
        <v>46</v>
      </c>
      <c r="Z14" s="26" t="s">
        <v>44</v>
      </c>
      <c r="AA14" s="85" t="s">
        <v>87</v>
      </c>
      <c r="AB14" s="27" t="s">
        <v>48</v>
      </c>
      <c r="AC14" s="32"/>
    </row>
    <row r="15" s="5" customFormat="1" ht="64" customHeight="1" spans="1:29">
      <c r="A15" s="26">
        <v>8</v>
      </c>
      <c r="B15" s="27" t="s">
        <v>88</v>
      </c>
      <c r="C15" s="27" t="s">
        <v>36</v>
      </c>
      <c r="D15" s="27" t="s">
        <v>89</v>
      </c>
      <c r="E15" s="27" t="s">
        <v>51</v>
      </c>
      <c r="F15" s="27" t="s">
        <v>52</v>
      </c>
      <c r="G15" s="27" t="s">
        <v>53</v>
      </c>
      <c r="H15" s="27" t="s">
        <v>90</v>
      </c>
      <c r="I15" s="41" t="s">
        <v>91</v>
      </c>
      <c r="J15" s="45">
        <v>171</v>
      </c>
      <c r="K15" s="45">
        <v>171</v>
      </c>
      <c r="L15" s="45">
        <v>171</v>
      </c>
      <c r="M15" s="27"/>
      <c r="N15" s="27"/>
      <c r="O15" s="27"/>
      <c r="P15" s="27"/>
      <c r="Q15" s="27"/>
      <c r="R15" s="27"/>
      <c r="S15" s="27"/>
      <c r="T15" s="27"/>
      <c r="U15" s="27" t="s">
        <v>57</v>
      </c>
      <c r="V15" s="26">
        <v>1574</v>
      </c>
      <c r="W15" s="26" t="s">
        <v>44</v>
      </c>
      <c r="X15" s="26" t="s">
        <v>44</v>
      </c>
      <c r="Y15" s="26" t="s">
        <v>46</v>
      </c>
      <c r="Z15" s="26" t="s">
        <v>44</v>
      </c>
      <c r="AA15" s="27" t="s">
        <v>58</v>
      </c>
      <c r="AB15" s="27" t="s">
        <v>48</v>
      </c>
      <c r="AC15" s="32"/>
    </row>
    <row r="16" s="5" customFormat="1" ht="94" customHeight="1" spans="1:29">
      <c r="A16" s="26">
        <v>9</v>
      </c>
      <c r="B16" s="27" t="s">
        <v>92</v>
      </c>
      <c r="C16" s="27" t="s">
        <v>36</v>
      </c>
      <c r="D16" s="27" t="s">
        <v>93</v>
      </c>
      <c r="E16" s="27" t="s">
        <v>38</v>
      </c>
      <c r="F16" s="27" t="s">
        <v>94</v>
      </c>
      <c r="G16" s="27" t="s">
        <v>95</v>
      </c>
      <c r="H16" s="27" t="s">
        <v>90</v>
      </c>
      <c r="I16" s="41" t="s">
        <v>96</v>
      </c>
      <c r="J16" s="42">
        <v>206.5</v>
      </c>
      <c r="K16" s="42">
        <v>206.5</v>
      </c>
      <c r="L16" s="42">
        <v>206.5</v>
      </c>
      <c r="M16" s="27"/>
      <c r="N16" s="27"/>
      <c r="O16" s="27"/>
      <c r="P16" s="27"/>
      <c r="Q16" s="27"/>
      <c r="R16" s="27"/>
      <c r="S16" s="27"/>
      <c r="T16" s="27"/>
      <c r="U16" s="27" t="s">
        <v>43</v>
      </c>
      <c r="V16" s="26">
        <v>1574</v>
      </c>
      <c r="W16" s="26" t="s">
        <v>44</v>
      </c>
      <c r="X16" s="26" t="s">
        <v>44</v>
      </c>
      <c r="Y16" s="26" t="s">
        <v>46</v>
      </c>
      <c r="Z16" s="26" t="s">
        <v>44</v>
      </c>
      <c r="AA16" s="27" t="s">
        <v>97</v>
      </c>
      <c r="AB16" s="27" t="s">
        <v>48</v>
      </c>
      <c r="AC16" s="32"/>
    </row>
    <row r="17" s="5" customFormat="1" ht="94" customHeight="1" spans="1:29">
      <c r="A17" s="26">
        <v>10</v>
      </c>
      <c r="B17" s="27" t="s">
        <v>98</v>
      </c>
      <c r="C17" s="27" t="s">
        <v>36</v>
      </c>
      <c r="D17" s="27" t="s">
        <v>99</v>
      </c>
      <c r="E17" s="27" t="s">
        <v>38</v>
      </c>
      <c r="F17" s="27" t="s">
        <v>94</v>
      </c>
      <c r="G17" s="27" t="s">
        <v>95</v>
      </c>
      <c r="H17" s="27" t="s">
        <v>100</v>
      </c>
      <c r="I17" s="41" t="s">
        <v>101</v>
      </c>
      <c r="J17" s="42">
        <v>348.3</v>
      </c>
      <c r="K17" s="42">
        <v>348.3</v>
      </c>
      <c r="L17" s="42">
        <v>348.3</v>
      </c>
      <c r="M17" s="27"/>
      <c r="N17" s="27"/>
      <c r="O17" s="27"/>
      <c r="P17" s="27"/>
      <c r="Q17" s="27"/>
      <c r="R17" s="27"/>
      <c r="S17" s="27"/>
      <c r="T17" s="27"/>
      <c r="U17" s="27" t="s">
        <v>43</v>
      </c>
      <c r="V17" s="26">
        <v>2624</v>
      </c>
      <c r="W17" s="26" t="s">
        <v>44</v>
      </c>
      <c r="X17" s="26" t="s">
        <v>44</v>
      </c>
      <c r="Y17" s="26" t="s">
        <v>46</v>
      </c>
      <c r="Z17" s="26" t="s">
        <v>44</v>
      </c>
      <c r="AA17" s="27" t="s">
        <v>97</v>
      </c>
      <c r="AB17" s="27" t="s">
        <v>48</v>
      </c>
      <c r="AC17" s="32"/>
    </row>
    <row r="18" s="5" customFormat="1" ht="185" customHeight="1" spans="1:29">
      <c r="A18" s="26">
        <v>11</v>
      </c>
      <c r="B18" s="27" t="s">
        <v>102</v>
      </c>
      <c r="C18" s="27" t="s">
        <v>36</v>
      </c>
      <c r="D18" s="27" t="s">
        <v>103</v>
      </c>
      <c r="E18" s="29" t="s">
        <v>38</v>
      </c>
      <c r="F18" s="29" t="s">
        <v>104</v>
      </c>
      <c r="G18" s="29" t="s">
        <v>105</v>
      </c>
      <c r="H18" s="27" t="s">
        <v>90</v>
      </c>
      <c r="I18" s="41" t="s">
        <v>106</v>
      </c>
      <c r="J18" s="46">
        <v>136.942</v>
      </c>
      <c r="K18" s="46">
        <v>136.942</v>
      </c>
      <c r="L18" s="46">
        <v>136.942</v>
      </c>
      <c r="M18" s="27"/>
      <c r="N18" s="27"/>
      <c r="O18" s="27"/>
      <c r="P18" s="27"/>
      <c r="Q18" s="27"/>
      <c r="R18" s="27"/>
      <c r="S18" s="27"/>
      <c r="T18" s="27"/>
      <c r="U18" s="27" t="s">
        <v>45</v>
      </c>
      <c r="V18" s="26">
        <v>1574</v>
      </c>
      <c r="W18" s="26" t="s">
        <v>44</v>
      </c>
      <c r="X18" s="26" t="s">
        <v>44</v>
      </c>
      <c r="Y18" s="26" t="s">
        <v>46</v>
      </c>
      <c r="Z18" s="26" t="s">
        <v>44</v>
      </c>
      <c r="AA18" s="27" t="s">
        <v>107</v>
      </c>
      <c r="AB18" s="27" t="s">
        <v>48</v>
      </c>
      <c r="AC18" s="32"/>
    </row>
    <row r="19" s="5" customFormat="1" ht="104" customHeight="1" spans="1:29">
      <c r="A19" s="26">
        <v>12</v>
      </c>
      <c r="B19" s="27" t="s">
        <v>108</v>
      </c>
      <c r="C19" s="27" t="s">
        <v>36</v>
      </c>
      <c r="D19" s="27" t="s">
        <v>109</v>
      </c>
      <c r="E19" s="29" t="s">
        <v>38</v>
      </c>
      <c r="F19" s="29" t="s">
        <v>104</v>
      </c>
      <c r="G19" s="29" t="s">
        <v>105</v>
      </c>
      <c r="H19" s="27" t="s">
        <v>110</v>
      </c>
      <c r="I19" s="41" t="s">
        <v>111</v>
      </c>
      <c r="J19" s="42">
        <v>48.9</v>
      </c>
      <c r="K19" s="42">
        <v>48.9</v>
      </c>
      <c r="L19" s="42">
        <v>48.9</v>
      </c>
      <c r="M19" s="27"/>
      <c r="N19" s="27"/>
      <c r="O19" s="27"/>
      <c r="P19" s="27"/>
      <c r="Q19" s="27"/>
      <c r="R19" s="27"/>
      <c r="S19" s="27"/>
      <c r="T19" s="27"/>
      <c r="U19" s="27" t="s">
        <v>57</v>
      </c>
      <c r="V19" s="26">
        <v>15357</v>
      </c>
      <c r="W19" s="26" t="s">
        <v>44</v>
      </c>
      <c r="X19" s="26" t="s">
        <v>44</v>
      </c>
      <c r="Y19" s="26" t="s">
        <v>46</v>
      </c>
      <c r="Z19" s="26" t="s">
        <v>44</v>
      </c>
      <c r="AA19" s="27" t="s">
        <v>112</v>
      </c>
      <c r="AB19" s="27" t="s">
        <v>48</v>
      </c>
      <c r="AC19" s="32"/>
    </row>
    <row r="20" s="6" customFormat="1" ht="40" customHeight="1" spans="1:29">
      <c r="A20" s="30" t="s">
        <v>113</v>
      </c>
      <c r="B20" s="31"/>
      <c r="C20" s="31"/>
      <c r="D20" s="31"/>
      <c r="E20" s="31"/>
      <c r="F20" s="31"/>
      <c r="G20" s="31"/>
      <c r="H20" s="31"/>
      <c r="I20" s="47"/>
      <c r="J20" s="48">
        <f>SUM(J8:J19)</f>
        <v>1878.7174</v>
      </c>
      <c r="K20" s="48">
        <f>SUM(K8:K19)</f>
        <v>1878.7174</v>
      </c>
      <c r="L20" s="48">
        <f>SUM(L8:L19)</f>
        <v>1878.7174</v>
      </c>
      <c r="M20" s="49"/>
      <c r="N20" s="49"/>
      <c r="O20" s="49"/>
      <c r="P20" s="49"/>
      <c r="Q20" s="49"/>
      <c r="R20" s="49"/>
      <c r="S20" s="74"/>
      <c r="T20" s="49"/>
      <c r="U20" s="75"/>
      <c r="V20" s="76"/>
      <c r="W20" s="76"/>
      <c r="X20" s="76"/>
      <c r="Y20" s="76"/>
      <c r="Z20" s="76"/>
      <c r="AA20" s="86"/>
      <c r="AB20" s="86"/>
      <c r="AC20" s="49"/>
    </row>
    <row r="21" s="5" customFormat="1" ht="102" customHeight="1" spans="1:29">
      <c r="A21" s="26">
        <v>13</v>
      </c>
      <c r="B21" s="27" t="s">
        <v>114</v>
      </c>
      <c r="C21" s="32"/>
      <c r="D21" s="27" t="s">
        <v>115</v>
      </c>
      <c r="E21" s="27" t="s">
        <v>51</v>
      </c>
      <c r="F21" s="27" t="s">
        <v>52</v>
      </c>
      <c r="G21" s="27" t="s">
        <v>53</v>
      </c>
      <c r="H21" s="27" t="s">
        <v>116</v>
      </c>
      <c r="I21" s="41" t="s">
        <v>117</v>
      </c>
      <c r="J21" s="45">
        <v>388</v>
      </c>
      <c r="K21" s="45">
        <v>356</v>
      </c>
      <c r="L21" s="32"/>
      <c r="M21" s="50"/>
      <c r="N21" s="51">
        <v>356</v>
      </c>
      <c r="O21" s="50"/>
      <c r="P21" s="50"/>
      <c r="Q21" s="50"/>
      <c r="R21" s="50"/>
      <c r="S21" s="45">
        <v>32</v>
      </c>
      <c r="T21" s="50"/>
      <c r="U21" s="52" t="s">
        <v>57</v>
      </c>
      <c r="V21" s="27">
        <v>20931</v>
      </c>
      <c r="W21" s="26" t="s">
        <v>44</v>
      </c>
      <c r="X21" s="26" t="s">
        <v>118</v>
      </c>
      <c r="Y21" s="26" t="s">
        <v>46</v>
      </c>
      <c r="Z21" s="26" t="s">
        <v>46</v>
      </c>
      <c r="AA21" s="27" t="s">
        <v>119</v>
      </c>
      <c r="AB21" s="27" t="s">
        <v>120</v>
      </c>
      <c r="AC21" s="27"/>
    </row>
    <row r="22" s="5" customFormat="1" ht="101" customHeight="1" spans="1:29">
      <c r="A22" s="26">
        <v>14</v>
      </c>
      <c r="B22" s="27" t="s">
        <v>121</v>
      </c>
      <c r="C22" s="32"/>
      <c r="D22" s="27" t="s">
        <v>122</v>
      </c>
      <c r="E22" s="27" t="s">
        <v>51</v>
      </c>
      <c r="F22" s="27" t="s">
        <v>52</v>
      </c>
      <c r="G22" s="27" t="s">
        <v>53</v>
      </c>
      <c r="H22" s="27" t="s">
        <v>123</v>
      </c>
      <c r="I22" s="41" t="s">
        <v>124</v>
      </c>
      <c r="J22" s="45">
        <v>227</v>
      </c>
      <c r="K22" s="45">
        <v>209</v>
      </c>
      <c r="L22" s="32"/>
      <c r="M22" s="50"/>
      <c r="N22" s="51">
        <v>209</v>
      </c>
      <c r="O22" s="52"/>
      <c r="P22" s="52"/>
      <c r="Q22" s="52"/>
      <c r="R22" s="52"/>
      <c r="S22" s="45">
        <v>18</v>
      </c>
      <c r="T22" s="50"/>
      <c r="U22" s="52" t="s">
        <v>57</v>
      </c>
      <c r="V22" s="27">
        <v>8624</v>
      </c>
      <c r="W22" s="26" t="s">
        <v>44</v>
      </c>
      <c r="X22" s="26" t="s">
        <v>118</v>
      </c>
      <c r="Y22" s="26" t="s">
        <v>46</v>
      </c>
      <c r="Z22" s="26" t="s">
        <v>46</v>
      </c>
      <c r="AA22" s="27" t="s">
        <v>125</v>
      </c>
      <c r="AB22" s="27" t="s">
        <v>120</v>
      </c>
      <c r="AC22" s="27"/>
    </row>
    <row r="23" s="5" customFormat="1" ht="111" customHeight="1" spans="1:29">
      <c r="A23" s="26">
        <v>15</v>
      </c>
      <c r="B23" s="27" t="s">
        <v>126</v>
      </c>
      <c r="C23" s="32"/>
      <c r="D23" s="27" t="s">
        <v>127</v>
      </c>
      <c r="E23" s="27" t="s">
        <v>51</v>
      </c>
      <c r="F23" s="27" t="s">
        <v>52</v>
      </c>
      <c r="G23" s="27" t="s">
        <v>53</v>
      </c>
      <c r="H23" s="27" t="s">
        <v>128</v>
      </c>
      <c r="I23" s="41" t="s">
        <v>129</v>
      </c>
      <c r="J23" s="45">
        <v>750</v>
      </c>
      <c r="K23" s="45">
        <v>750</v>
      </c>
      <c r="L23" s="45">
        <v>750</v>
      </c>
      <c r="M23" s="50"/>
      <c r="N23" s="50"/>
      <c r="O23" s="50"/>
      <c r="P23" s="50"/>
      <c r="Q23" s="50"/>
      <c r="R23" s="50"/>
      <c r="S23" s="41"/>
      <c r="T23" s="50"/>
      <c r="U23" s="52" t="s">
        <v>56</v>
      </c>
      <c r="V23" s="27">
        <v>12606</v>
      </c>
      <c r="W23" s="26" t="s">
        <v>44</v>
      </c>
      <c r="X23" s="26" t="s">
        <v>45</v>
      </c>
      <c r="Y23" s="26" t="s">
        <v>46</v>
      </c>
      <c r="Z23" s="26" t="s">
        <v>44</v>
      </c>
      <c r="AA23" s="27" t="s">
        <v>130</v>
      </c>
      <c r="AB23" s="27" t="s">
        <v>120</v>
      </c>
      <c r="AC23" s="32"/>
    </row>
    <row r="24" s="5" customFormat="1" ht="99" customHeight="1" spans="1:29">
      <c r="A24" s="26">
        <v>16</v>
      </c>
      <c r="B24" s="27" t="s">
        <v>131</v>
      </c>
      <c r="C24" s="32"/>
      <c r="D24" s="27" t="s">
        <v>132</v>
      </c>
      <c r="E24" s="27" t="s">
        <v>51</v>
      </c>
      <c r="F24" s="27" t="s">
        <v>52</v>
      </c>
      <c r="G24" s="27" t="s">
        <v>53</v>
      </c>
      <c r="H24" s="27" t="s">
        <v>133</v>
      </c>
      <c r="I24" s="41" t="s">
        <v>134</v>
      </c>
      <c r="J24" s="42">
        <v>397.3</v>
      </c>
      <c r="K24" s="42">
        <v>397.3</v>
      </c>
      <c r="L24" s="42">
        <v>397.3</v>
      </c>
      <c r="M24" s="50"/>
      <c r="N24" s="50"/>
      <c r="O24" s="50"/>
      <c r="P24" s="50"/>
      <c r="Q24" s="50"/>
      <c r="R24" s="50"/>
      <c r="S24" s="41"/>
      <c r="T24" s="50"/>
      <c r="U24" s="52" t="s">
        <v>56</v>
      </c>
      <c r="V24" s="27">
        <v>8379</v>
      </c>
      <c r="W24" s="26" t="s">
        <v>44</v>
      </c>
      <c r="X24" s="26" t="s">
        <v>118</v>
      </c>
      <c r="Y24" s="26" t="s">
        <v>46</v>
      </c>
      <c r="Z24" s="26" t="s">
        <v>44</v>
      </c>
      <c r="AA24" s="27" t="s">
        <v>135</v>
      </c>
      <c r="AB24" s="27" t="s">
        <v>120</v>
      </c>
      <c r="AC24" s="32"/>
    </row>
    <row r="25" s="5" customFormat="1" ht="89" customHeight="1" spans="1:29">
      <c r="A25" s="26">
        <v>17</v>
      </c>
      <c r="B25" s="27" t="s">
        <v>136</v>
      </c>
      <c r="C25" s="32"/>
      <c r="D25" s="27" t="s">
        <v>137</v>
      </c>
      <c r="E25" s="27" t="s">
        <v>51</v>
      </c>
      <c r="F25" s="27" t="s">
        <v>52</v>
      </c>
      <c r="G25" s="27" t="s">
        <v>53</v>
      </c>
      <c r="H25" s="27" t="s">
        <v>138</v>
      </c>
      <c r="I25" s="41" t="s">
        <v>139</v>
      </c>
      <c r="J25" s="45">
        <v>169</v>
      </c>
      <c r="K25" s="45">
        <v>169</v>
      </c>
      <c r="L25" s="45">
        <v>169</v>
      </c>
      <c r="M25" s="50"/>
      <c r="N25" s="50"/>
      <c r="O25" s="50"/>
      <c r="P25" s="50"/>
      <c r="Q25" s="50"/>
      <c r="R25" s="50"/>
      <c r="S25" s="41"/>
      <c r="T25" s="50"/>
      <c r="U25" s="52" t="s">
        <v>56</v>
      </c>
      <c r="V25" s="27">
        <v>5135</v>
      </c>
      <c r="W25" s="26" t="s">
        <v>44</v>
      </c>
      <c r="X25" s="26" t="s">
        <v>118</v>
      </c>
      <c r="Y25" s="26" t="s">
        <v>46</v>
      </c>
      <c r="Z25" s="26" t="s">
        <v>44</v>
      </c>
      <c r="AA25" s="27" t="s">
        <v>140</v>
      </c>
      <c r="AB25" s="27" t="s">
        <v>120</v>
      </c>
      <c r="AC25" s="32"/>
    </row>
    <row r="26" s="5" customFormat="1" ht="107" customHeight="1" spans="1:29">
      <c r="A26" s="26">
        <v>18</v>
      </c>
      <c r="B26" s="27" t="s">
        <v>141</v>
      </c>
      <c r="C26" s="32"/>
      <c r="D26" s="27" t="s">
        <v>142</v>
      </c>
      <c r="E26" s="27" t="s">
        <v>51</v>
      </c>
      <c r="F26" s="27" t="s">
        <v>52</v>
      </c>
      <c r="G26" s="27" t="s">
        <v>53</v>
      </c>
      <c r="H26" s="27" t="s">
        <v>143</v>
      </c>
      <c r="I26" s="41" t="s">
        <v>144</v>
      </c>
      <c r="J26" s="45">
        <v>84</v>
      </c>
      <c r="K26" s="45">
        <v>84</v>
      </c>
      <c r="L26" s="45">
        <v>84</v>
      </c>
      <c r="M26" s="50"/>
      <c r="N26" s="50"/>
      <c r="O26" s="50"/>
      <c r="P26" s="50"/>
      <c r="Q26" s="50"/>
      <c r="R26" s="50"/>
      <c r="S26" s="41"/>
      <c r="T26" s="50"/>
      <c r="U26" s="52" t="s">
        <v>56</v>
      </c>
      <c r="V26" s="27">
        <v>5802</v>
      </c>
      <c r="W26" s="26" t="s">
        <v>44</v>
      </c>
      <c r="X26" s="26" t="s">
        <v>118</v>
      </c>
      <c r="Y26" s="26" t="s">
        <v>46</v>
      </c>
      <c r="Z26" s="26" t="s">
        <v>44</v>
      </c>
      <c r="AA26" s="27" t="s">
        <v>145</v>
      </c>
      <c r="AB26" s="27" t="s">
        <v>120</v>
      </c>
      <c r="AC26" s="32"/>
    </row>
    <row r="27" s="5" customFormat="1" ht="111" customHeight="1" spans="1:29">
      <c r="A27" s="26">
        <v>19</v>
      </c>
      <c r="B27" s="27" t="s">
        <v>146</v>
      </c>
      <c r="C27" s="32"/>
      <c r="D27" s="27" t="s">
        <v>147</v>
      </c>
      <c r="E27" s="27" t="s">
        <v>51</v>
      </c>
      <c r="F27" s="27" t="s">
        <v>61</v>
      </c>
      <c r="G27" s="27" t="s">
        <v>62</v>
      </c>
      <c r="H27" s="27" t="s">
        <v>148</v>
      </c>
      <c r="I27" s="41" t="s">
        <v>149</v>
      </c>
      <c r="J27" s="42">
        <v>47.5</v>
      </c>
      <c r="K27" s="42">
        <v>47.5</v>
      </c>
      <c r="L27" s="42">
        <v>47.5</v>
      </c>
      <c r="M27" s="50"/>
      <c r="N27" s="50"/>
      <c r="O27" s="50"/>
      <c r="P27" s="50"/>
      <c r="Q27" s="50"/>
      <c r="R27" s="50"/>
      <c r="S27" s="41"/>
      <c r="T27" s="50"/>
      <c r="U27" s="52" t="s">
        <v>57</v>
      </c>
      <c r="V27" s="27">
        <v>9561</v>
      </c>
      <c r="W27" s="26" t="s">
        <v>44</v>
      </c>
      <c r="X27" s="26" t="s">
        <v>118</v>
      </c>
      <c r="Y27" s="26" t="s">
        <v>46</v>
      </c>
      <c r="Z27" s="26" t="s">
        <v>44</v>
      </c>
      <c r="AA27" s="27" t="s">
        <v>150</v>
      </c>
      <c r="AB27" s="27" t="s">
        <v>120</v>
      </c>
      <c r="AC27" s="32"/>
    </row>
    <row r="28" s="5" customFormat="1" ht="123" customHeight="1" spans="1:29">
      <c r="A28" s="26">
        <v>20</v>
      </c>
      <c r="B28" s="27" t="s">
        <v>151</v>
      </c>
      <c r="C28" s="32"/>
      <c r="D28" s="27" t="s">
        <v>152</v>
      </c>
      <c r="E28" s="27" t="s">
        <v>51</v>
      </c>
      <c r="F28" s="27" t="s">
        <v>76</v>
      </c>
      <c r="G28" s="27" t="s">
        <v>77</v>
      </c>
      <c r="H28" s="27" t="s">
        <v>153</v>
      </c>
      <c r="I28" s="41" t="s">
        <v>154</v>
      </c>
      <c r="J28" s="53">
        <v>87.05</v>
      </c>
      <c r="K28" s="53">
        <v>87.05</v>
      </c>
      <c r="L28" s="53">
        <v>87.05</v>
      </c>
      <c r="M28" s="50"/>
      <c r="N28" s="50"/>
      <c r="O28" s="50"/>
      <c r="P28" s="50"/>
      <c r="Q28" s="50"/>
      <c r="R28" s="50"/>
      <c r="S28" s="41"/>
      <c r="T28" s="50"/>
      <c r="U28" s="52" t="s">
        <v>57</v>
      </c>
      <c r="V28" s="27">
        <v>9975</v>
      </c>
      <c r="W28" s="26" t="s">
        <v>44</v>
      </c>
      <c r="X28" s="26" t="s">
        <v>118</v>
      </c>
      <c r="Y28" s="26" t="s">
        <v>46</v>
      </c>
      <c r="Z28" s="26" t="s">
        <v>44</v>
      </c>
      <c r="AA28" s="27" t="s">
        <v>155</v>
      </c>
      <c r="AB28" s="27" t="s">
        <v>120</v>
      </c>
      <c r="AC28" s="32"/>
    </row>
    <row r="29" s="5" customFormat="1" ht="127" customHeight="1" spans="1:29">
      <c r="A29" s="26">
        <v>21</v>
      </c>
      <c r="B29" s="27" t="s">
        <v>156</v>
      </c>
      <c r="C29" s="32"/>
      <c r="D29" s="27" t="s">
        <v>157</v>
      </c>
      <c r="E29" s="27" t="s">
        <v>38</v>
      </c>
      <c r="F29" s="27" t="s">
        <v>83</v>
      </c>
      <c r="G29" s="27" t="s">
        <v>84</v>
      </c>
      <c r="H29" s="27" t="s">
        <v>158</v>
      </c>
      <c r="I29" s="41" t="s">
        <v>159</v>
      </c>
      <c r="J29" s="42">
        <v>105.3</v>
      </c>
      <c r="K29" s="42">
        <v>105.3</v>
      </c>
      <c r="L29" s="42">
        <v>105.3</v>
      </c>
      <c r="M29" s="50"/>
      <c r="N29" s="50"/>
      <c r="O29" s="50"/>
      <c r="P29" s="50"/>
      <c r="Q29" s="50"/>
      <c r="R29" s="50"/>
      <c r="S29" s="41"/>
      <c r="T29" s="50"/>
      <c r="U29" s="52" t="s">
        <v>56</v>
      </c>
      <c r="V29" s="27">
        <v>5549</v>
      </c>
      <c r="W29" s="26" t="s">
        <v>44</v>
      </c>
      <c r="X29" s="26" t="s">
        <v>45</v>
      </c>
      <c r="Y29" s="26" t="s">
        <v>46</v>
      </c>
      <c r="Z29" s="26" t="s">
        <v>44</v>
      </c>
      <c r="AA29" s="27" t="s">
        <v>160</v>
      </c>
      <c r="AB29" s="27" t="s">
        <v>120</v>
      </c>
      <c r="AC29" s="32"/>
    </row>
    <row r="30" s="5" customFormat="1" ht="140" customHeight="1" spans="1:29">
      <c r="A30" s="26">
        <v>22</v>
      </c>
      <c r="B30" s="27" t="s">
        <v>161</v>
      </c>
      <c r="C30" s="32"/>
      <c r="D30" s="27" t="s">
        <v>162</v>
      </c>
      <c r="E30" s="27" t="s">
        <v>51</v>
      </c>
      <c r="F30" s="27" t="s">
        <v>76</v>
      </c>
      <c r="G30" s="27" t="s">
        <v>163</v>
      </c>
      <c r="H30" s="27" t="s">
        <v>164</v>
      </c>
      <c r="I30" s="41" t="s">
        <v>165</v>
      </c>
      <c r="J30" s="43">
        <v>715.4225</v>
      </c>
      <c r="K30" s="43">
        <v>715.4225</v>
      </c>
      <c r="L30" s="43"/>
      <c r="M30" s="43">
        <v>715.4225</v>
      </c>
      <c r="N30" s="42"/>
      <c r="O30" s="42"/>
      <c r="P30" s="42"/>
      <c r="Q30" s="42"/>
      <c r="R30" s="42"/>
      <c r="S30" s="42"/>
      <c r="T30" s="42"/>
      <c r="U30" s="42" t="s">
        <v>57</v>
      </c>
      <c r="V30" s="77">
        <v>3082</v>
      </c>
      <c r="W30" s="26" t="s">
        <v>44</v>
      </c>
      <c r="X30" s="42" t="s">
        <v>118</v>
      </c>
      <c r="Y30" s="26" t="s">
        <v>46</v>
      </c>
      <c r="Z30" s="26" t="s">
        <v>44</v>
      </c>
      <c r="AA30" s="42" t="s">
        <v>166</v>
      </c>
      <c r="AB30" s="27" t="s">
        <v>120</v>
      </c>
      <c r="AC30" s="27" t="s">
        <v>167</v>
      </c>
    </row>
    <row r="31" s="5" customFormat="1" ht="104" customHeight="1" spans="1:29">
      <c r="A31" s="26">
        <v>23</v>
      </c>
      <c r="B31" s="27" t="s">
        <v>168</v>
      </c>
      <c r="C31" s="32"/>
      <c r="D31" s="27" t="s">
        <v>169</v>
      </c>
      <c r="E31" s="27" t="s">
        <v>51</v>
      </c>
      <c r="F31" s="27" t="s">
        <v>52</v>
      </c>
      <c r="G31" s="27" t="s">
        <v>53</v>
      </c>
      <c r="H31" s="27" t="s">
        <v>164</v>
      </c>
      <c r="I31" s="54" t="s">
        <v>170</v>
      </c>
      <c r="J31" s="55">
        <v>104.7252</v>
      </c>
      <c r="K31" s="55">
        <v>104.7252</v>
      </c>
      <c r="L31" s="42"/>
      <c r="M31" s="43">
        <v>104.7252</v>
      </c>
      <c r="N31" s="42"/>
      <c r="O31" s="42"/>
      <c r="P31" s="42"/>
      <c r="Q31" s="42"/>
      <c r="R31" s="42"/>
      <c r="S31" s="42"/>
      <c r="T31" s="42"/>
      <c r="U31" s="42" t="s">
        <v>56</v>
      </c>
      <c r="V31" s="77">
        <v>3662</v>
      </c>
      <c r="W31" s="26" t="s">
        <v>44</v>
      </c>
      <c r="X31" s="42" t="s">
        <v>118</v>
      </c>
      <c r="Y31" s="26" t="s">
        <v>46</v>
      </c>
      <c r="Z31" s="26" t="s">
        <v>44</v>
      </c>
      <c r="AA31" s="42" t="s">
        <v>171</v>
      </c>
      <c r="AB31" s="27" t="s">
        <v>120</v>
      </c>
      <c r="AC31" s="27" t="s">
        <v>167</v>
      </c>
    </row>
    <row r="32" s="5" customFormat="1" ht="102" customHeight="1" spans="1:29">
      <c r="A32" s="26">
        <v>24</v>
      </c>
      <c r="B32" s="27" t="s">
        <v>172</v>
      </c>
      <c r="C32" s="32"/>
      <c r="D32" s="27" t="s">
        <v>173</v>
      </c>
      <c r="E32" s="27" t="s">
        <v>38</v>
      </c>
      <c r="F32" s="27" t="s">
        <v>94</v>
      </c>
      <c r="G32" s="27" t="s">
        <v>95</v>
      </c>
      <c r="H32" s="27" t="s">
        <v>164</v>
      </c>
      <c r="I32" s="41" t="s">
        <v>174</v>
      </c>
      <c r="J32" s="53">
        <v>105.24</v>
      </c>
      <c r="K32" s="53">
        <v>105.24</v>
      </c>
      <c r="L32" s="53"/>
      <c r="M32" s="53">
        <v>105.24</v>
      </c>
      <c r="N32" s="42"/>
      <c r="O32" s="42"/>
      <c r="P32" s="42"/>
      <c r="Q32" s="42"/>
      <c r="R32" s="42"/>
      <c r="S32" s="42"/>
      <c r="T32" s="42"/>
      <c r="U32" s="42" t="s">
        <v>175</v>
      </c>
      <c r="V32" s="77">
        <v>3662</v>
      </c>
      <c r="W32" s="26" t="s">
        <v>44</v>
      </c>
      <c r="X32" s="42" t="s">
        <v>118</v>
      </c>
      <c r="Y32" s="26" t="s">
        <v>46</v>
      </c>
      <c r="Z32" s="26" t="s">
        <v>44</v>
      </c>
      <c r="AA32" s="42" t="s">
        <v>97</v>
      </c>
      <c r="AB32" s="27" t="s">
        <v>120</v>
      </c>
      <c r="AC32" s="27" t="s">
        <v>167</v>
      </c>
    </row>
    <row r="33" s="5" customFormat="1" ht="118" customHeight="1" spans="1:29">
      <c r="A33" s="26">
        <v>25</v>
      </c>
      <c r="B33" s="27" t="s">
        <v>176</v>
      </c>
      <c r="C33" s="32"/>
      <c r="D33" s="27" t="s">
        <v>177</v>
      </c>
      <c r="E33" s="27" t="s">
        <v>51</v>
      </c>
      <c r="F33" s="27" t="s">
        <v>61</v>
      </c>
      <c r="G33" s="27" t="s">
        <v>62</v>
      </c>
      <c r="H33" s="27" t="s">
        <v>164</v>
      </c>
      <c r="I33" s="41" t="s">
        <v>178</v>
      </c>
      <c r="J33" s="53">
        <v>91.25</v>
      </c>
      <c r="K33" s="53">
        <v>91.25</v>
      </c>
      <c r="L33" s="53"/>
      <c r="M33" s="53">
        <v>91.25</v>
      </c>
      <c r="N33" s="42"/>
      <c r="O33" s="42"/>
      <c r="P33" s="42"/>
      <c r="Q33" s="42"/>
      <c r="R33" s="42"/>
      <c r="S33" s="42"/>
      <c r="T33" s="42"/>
      <c r="U33" s="42" t="s">
        <v>57</v>
      </c>
      <c r="V33" s="77">
        <v>3662</v>
      </c>
      <c r="W33" s="26" t="s">
        <v>44</v>
      </c>
      <c r="X33" s="42" t="s">
        <v>118</v>
      </c>
      <c r="Y33" s="26" t="s">
        <v>46</v>
      </c>
      <c r="Z33" s="26" t="s">
        <v>44</v>
      </c>
      <c r="AA33" s="42" t="s">
        <v>179</v>
      </c>
      <c r="AB33" s="27" t="s">
        <v>120</v>
      </c>
      <c r="AC33" s="27" t="s">
        <v>167</v>
      </c>
    </row>
    <row r="34" s="5" customFormat="1" ht="76" customHeight="1" spans="1:29">
      <c r="A34" s="26">
        <v>26</v>
      </c>
      <c r="B34" s="27" t="s">
        <v>180</v>
      </c>
      <c r="C34" s="32"/>
      <c r="D34" s="27" t="s">
        <v>181</v>
      </c>
      <c r="E34" s="27" t="s">
        <v>51</v>
      </c>
      <c r="F34" s="27" t="s">
        <v>76</v>
      </c>
      <c r="G34" s="27" t="s">
        <v>77</v>
      </c>
      <c r="H34" s="27" t="s">
        <v>164</v>
      </c>
      <c r="I34" s="41" t="s">
        <v>182</v>
      </c>
      <c r="J34" s="45">
        <v>8</v>
      </c>
      <c r="K34" s="45">
        <v>8</v>
      </c>
      <c r="L34" s="45"/>
      <c r="M34" s="45">
        <v>8</v>
      </c>
      <c r="N34" s="42"/>
      <c r="O34" s="42"/>
      <c r="P34" s="42"/>
      <c r="Q34" s="42"/>
      <c r="R34" s="42"/>
      <c r="S34" s="42"/>
      <c r="T34" s="42"/>
      <c r="U34" s="42" t="s">
        <v>57</v>
      </c>
      <c r="V34" s="77">
        <v>3662</v>
      </c>
      <c r="W34" s="26" t="s">
        <v>44</v>
      </c>
      <c r="X34" s="42" t="s">
        <v>118</v>
      </c>
      <c r="Y34" s="26" t="s">
        <v>46</v>
      </c>
      <c r="Z34" s="26" t="s">
        <v>44</v>
      </c>
      <c r="AA34" s="42" t="s">
        <v>183</v>
      </c>
      <c r="AB34" s="27" t="s">
        <v>120</v>
      </c>
      <c r="AC34" s="27" t="s">
        <v>167</v>
      </c>
    </row>
    <row r="35" s="5" customFormat="1" ht="125" customHeight="1" spans="1:29">
      <c r="A35" s="26">
        <v>27</v>
      </c>
      <c r="B35" s="27" t="s">
        <v>184</v>
      </c>
      <c r="C35" s="32"/>
      <c r="D35" s="27" t="s">
        <v>185</v>
      </c>
      <c r="E35" s="27" t="s">
        <v>51</v>
      </c>
      <c r="F35" s="29" t="s">
        <v>52</v>
      </c>
      <c r="G35" s="29" t="s">
        <v>53</v>
      </c>
      <c r="H35" s="27" t="s">
        <v>164</v>
      </c>
      <c r="I35" s="41" t="s">
        <v>186</v>
      </c>
      <c r="J35" s="46">
        <v>84.465</v>
      </c>
      <c r="K35" s="46">
        <v>84.465</v>
      </c>
      <c r="L35" s="46"/>
      <c r="M35" s="46">
        <v>84.465</v>
      </c>
      <c r="N35" s="42"/>
      <c r="O35" s="42"/>
      <c r="P35" s="42"/>
      <c r="Q35" s="42"/>
      <c r="R35" s="42"/>
      <c r="S35" s="42"/>
      <c r="T35" s="42"/>
      <c r="U35" s="42" t="s">
        <v>57</v>
      </c>
      <c r="V35" s="77">
        <v>3662</v>
      </c>
      <c r="W35" s="26" t="s">
        <v>44</v>
      </c>
      <c r="X35" s="42" t="s">
        <v>118</v>
      </c>
      <c r="Y35" s="26" t="s">
        <v>46</v>
      </c>
      <c r="Z35" s="26" t="s">
        <v>44</v>
      </c>
      <c r="AA35" s="42" t="s">
        <v>187</v>
      </c>
      <c r="AB35" s="27" t="s">
        <v>120</v>
      </c>
      <c r="AC35" s="27" t="s">
        <v>167</v>
      </c>
    </row>
    <row r="36" s="5" customFormat="1" ht="90" customHeight="1" spans="1:29">
      <c r="A36" s="26">
        <v>28</v>
      </c>
      <c r="B36" s="27" t="s">
        <v>188</v>
      </c>
      <c r="C36" s="32"/>
      <c r="D36" s="27" t="s">
        <v>189</v>
      </c>
      <c r="E36" s="27" t="s">
        <v>38</v>
      </c>
      <c r="F36" s="27" t="s">
        <v>83</v>
      </c>
      <c r="G36" s="27" t="s">
        <v>84</v>
      </c>
      <c r="H36" s="27" t="s">
        <v>164</v>
      </c>
      <c r="I36" s="41" t="s">
        <v>190</v>
      </c>
      <c r="J36" s="53">
        <v>161.72</v>
      </c>
      <c r="K36" s="53">
        <v>161.72</v>
      </c>
      <c r="L36" s="53"/>
      <c r="M36" s="53">
        <v>161.72</v>
      </c>
      <c r="N36" s="42"/>
      <c r="O36" s="42"/>
      <c r="P36" s="42"/>
      <c r="Q36" s="42"/>
      <c r="R36" s="42"/>
      <c r="S36" s="42"/>
      <c r="T36" s="42"/>
      <c r="U36" s="42" t="s">
        <v>56</v>
      </c>
      <c r="V36" s="77">
        <v>3662</v>
      </c>
      <c r="W36" s="26" t="s">
        <v>44</v>
      </c>
      <c r="X36" s="42" t="s">
        <v>118</v>
      </c>
      <c r="Y36" s="26" t="s">
        <v>46</v>
      </c>
      <c r="Z36" s="26" t="s">
        <v>44</v>
      </c>
      <c r="AA36" s="42" t="s">
        <v>191</v>
      </c>
      <c r="AB36" s="27" t="s">
        <v>120</v>
      </c>
      <c r="AC36" s="27" t="s">
        <v>167</v>
      </c>
    </row>
    <row r="37" s="5" customFormat="1" ht="142" customHeight="1" spans="1:29">
      <c r="A37" s="26">
        <v>29</v>
      </c>
      <c r="B37" s="27" t="s">
        <v>192</v>
      </c>
      <c r="C37" s="32"/>
      <c r="D37" s="27" t="s">
        <v>193</v>
      </c>
      <c r="E37" s="27" t="s">
        <v>51</v>
      </c>
      <c r="F37" s="27" t="s">
        <v>76</v>
      </c>
      <c r="G37" s="27" t="s">
        <v>163</v>
      </c>
      <c r="H37" s="27" t="s">
        <v>194</v>
      </c>
      <c r="I37" s="41" t="s">
        <v>195</v>
      </c>
      <c r="J37" s="46">
        <v>659.344</v>
      </c>
      <c r="K37" s="46">
        <v>659.344</v>
      </c>
      <c r="L37" s="43"/>
      <c r="M37" s="46">
        <v>659.344</v>
      </c>
      <c r="N37" s="42"/>
      <c r="O37" s="42"/>
      <c r="P37" s="42"/>
      <c r="Q37" s="42"/>
      <c r="R37" s="42"/>
      <c r="S37" s="42"/>
      <c r="T37" s="42"/>
      <c r="U37" s="42" t="s">
        <v>57</v>
      </c>
      <c r="V37" s="77">
        <v>2575</v>
      </c>
      <c r="W37" s="26" t="s">
        <v>44</v>
      </c>
      <c r="X37" s="42" t="s">
        <v>118</v>
      </c>
      <c r="Y37" s="26" t="s">
        <v>46</v>
      </c>
      <c r="Z37" s="26" t="s">
        <v>44</v>
      </c>
      <c r="AA37" s="42" t="s">
        <v>196</v>
      </c>
      <c r="AB37" s="27" t="s">
        <v>120</v>
      </c>
      <c r="AC37" s="27" t="s">
        <v>167</v>
      </c>
    </row>
    <row r="38" s="5" customFormat="1" ht="75" customHeight="1" spans="1:29">
      <c r="A38" s="26">
        <v>30</v>
      </c>
      <c r="B38" s="27" t="s">
        <v>197</v>
      </c>
      <c r="C38" s="32"/>
      <c r="D38" s="27" t="s">
        <v>198</v>
      </c>
      <c r="E38" s="27" t="s">
        <v>51</v>
      </c>
      <c r="F38" s="27" t="s">
        <v>61</v>
      </c>
      <c r="G38" s="27" t="s">
        <v>62</v>
      </c>
      <c r="H38" s="27" t="s">
        <v>194</v>
      </c>
      <c r="I38" s="41" t="s">
        <v>199</v>
      </c>
      <c r="J38" s="45">
        <v>45</v>
      </c>
      <c r="K38" s="45">
        <v>45</v>
      </c>
      <c r="L38" s="45"/>
      <c r="M38" s="45">
        <v>45</v>
      </c>
      <c r="N38" s="42"/>
      <c r="O38" s="42"/>
      <c r="P38" s="42"/>
      <c r="Q38" s="42"/>
      <c r="R38" s="42"/>
      <c r="S38" s="42"/>
      <c r="T38" s="42"/>
      <c r="U38" s="42" t="s">
        <v>57</v>
      </c>
      <c r="V38" s="77">
        <v>2667</v>
      </c>
      <c r="W38" s="26" t="s">
        <v>44</v>
      </c>
      <c r="X38" s="42" t="s">
        <v>118</v>
      </c>
      <c r="Y38" s="26" t="s">
        <v>46</v>
      </c>
      <c r="Z38" s="26" t="s">
        <v>44</v>
      </c>
      <c r="AA38" s="42" t="s">
        <v>200</v>
      </c>
      <c r="AB38" s="27" t="s">
        <v>120</v>
      </c>
      <c r="AC38" s="27" t="s">
        <v>167</v>
      </c>
    </row>
    <row r="39" s="5" customFormat="1" ht="82" customHeight="1" spans="1:29">
      <c r="A39" s="26">
        <v>31</v>
      </c>
      <c r="B39" s="27" t="s">
        <v>201</v>
      </c>
      <c r="C39" s="32"/>
      <c r="D39" s="27" t="s">
        <v>202</v>
      </c>
      <c r="E39" s="27" t="s">
        <v>51</v>
      </c>
      <c r="F39" s="27" t="s">
        <v>76</v>
      </c>
      <c r="G39" s="27" t="s">
        <v>77</v>
      </c>
      <c r="H39" s="27" t="s">
        <v>194</v>
      </c>
      <c r="I39" s="41" t="s">
        <v>203</v>
      </c>
      <c r="J39" s="45">
        <v>27</v>
      </c>
      <c r="K39" s="45">
        <v>27</v>
      </c>
      <c r="L39" s="45"/>
      <c r="M39" s="45">
        <v>27</v>
      </c>
      <c r="N39" s="42"/>
      <c r="O39" s="42"/>
      <c r="P39" s="42"/>
      <c r="Q39" s="42"/>
      <c r="R39" s="42"/>
      <c r="S39" s="42"/>
      <c r="T39" s="42"/>
      <c r="U39" s="42" t="s">
        <v>57</v>
      </c>
      <c r="V39" s="77">
        <v>2667</v>
      </c>
      <c r="W39" s="26" t="s">
        <v>44</v>
      </c>
      <c r="X39" s="42" t="s">
        <v>118</v>
      </c>
      <c r="Y39" s="26" t="s">
        <v>46</v>
      </c>
      <c r="Z39" s="26" t="s">
        <v>44</v>
      </c>
      <c r="AA39" s="42" t="s">
        <v>183</v>
      </c>
      <c r="AB39" s="27" t="s">
        <v>120</v>
      </c>
      <c r="AC39" s="27" t="s">
        <v>167</v>
      </c>
    </row>
    <row r="40" s="5" customFormat="1" ht="105" customHeight="1" spans="1:29">
      <c r="A40" s="26">
        <v>32</v>
      </c>
      <c r="B40" s="27" t="s">
        <v>204</v>
      </c>
      <c r="C40" s="32"/>
      <c r="D40" s="27" t="s">
        <v>205</v>
      </c>
      <c r="E40" s="27" t="s">
        <v>51</v>
      </c>
      <c r="F40" s="27" t="s">
        <v>52</v>
      </c>
      <c r="G40" s="27" t="s">
        <v>53</v>
      </c>
      <c r="H40" s="27" t="s">
        <v>194</v>
      </c>
      <c r="I40" s="41" t="s">
        <v>206</v>
      </c>
      <c r="J40" s="42">
        <v>81.6</v>
      </c>
      <c r="K40" s="42">
        <v>81.6</v>
      </c>
      <c r="L40" s="42"/>
      <c r="M40" s="42">
        <v>81.6</v>
      </c>
      <c r="N40" s="42"/>
      <c r="O40" s="42"/>
      <c r="P40" s="42"/>
      <c r="Q40" s="42"/>
      <c r="R40" s="42"/>
      <c r="S40" s="42"/>
      <c r="T40" s="42"/>
      <c r="U40" s="42" t="s">
        <v>57</v>
      </c>
      <c r="V40" s="77">
        <v>2667</v>
      </c>
      <c r="W40" s="26" t="s">
        <v>44</v>
      </c>
      <c r="X40" s="42" t="s">
        <v>118</v>
      </c>
      <c r="Y40" s="26" t="s">
        <v>46</v>
      </c>
      <c r="Z40" s="26" t="s">
        <v>44</v>
      </c>
      <c r="AA40" s="42" t="s">
        <v>171</v>
      </c>
      <c r="AB40" s="27" t="s">
        <v>120</v>
      </c>
      <c r="AC40" s="27" t="s">
        <v>167</v>
      </c>
    </row>
    <row r="41" s="5" customFormat="1" ht="105" customHeight="1" spans="1:29">
      <c r="A41" s="26">
        <v>33</v>
      </c>
      <c r="B41" s="27" t="s">
        <v>207</v>
      </c>
      <c r="C41" s="32"/>
      <c r="D41" s="27" t="s">
        <v>208</v>
      </c>
      <c r="E41" s="27" t="s">
        <v>38</v>
      </c>
      <c r="F41" s="27" t="s">
        <v>83</v>
      </c>
      <c r="G41" s="27" t="s">
        <v>84</v>
      </c>
      <c r="H41" s="27" t="s">
        <v>194</v>
      </c>
      <c r="I41" s="41" t="s">
        <v>209</v>
      </c>
      <c r="J41" s="42">
        <v>312.4</v>
      </c>
      <c r="K41" s="42">
        <v>312.4</v>
      </c>
      <c r="L41" s="42"/>
      <c r="M41" s="42">
        <v>312.4</v>
      </c>
      <c r="N41" s="42"/>
      <c r="O41" s="42"/>
      <c r="P41" s="42"/>
      <c r="Q41" s="42"/>
      <c r="R41" s="42"/>
      <c r="S41" s="42"/>
      <c r="T41" s="42"/>
      <c r="U41" s="42" t="s">
        <v>56</v>
      </c>
      <c r="V41" s="77">
        <v>2667</v>
      </c>
      <c r="W41" s="26" t="s">
        <v>44</v>
      </c>
      <c r="X41" s="42" t="s">
        <v>118</v>
      </c>
      <c r="Y41" s="26" t="s">
        <v>46</v>
      </c>
      <c r="Z41" s="26" t="s">
        <v>44</v>
      </c>
      <c r="AA41" s="42" t="s">
        <v>210</v>
      </c>
      <c r="AB41" s="27" t="s">
        <v>120</v>
      </c>
      <c r="AC41" s="27" t="s">
        <v>167</v>
      </c>
    </row>
    <row r="42" s="5" customFormat="1" ht="186" customHeight="1" spans="1:29">
      <c r="A42" s="26">
        <v>34</v>
      </c>
      <c r="B42" s="27" t="s">
        <v>211</v>
      </c>
      <c r="C42" s="32"/>
      <c r="D42" s="27" t="s">
        <v>212</v>
      </c>
      <c r="E42" s="27" t="s">
        <v>51</v>
      </c>
      <c r="F42" s="27" t="s">
        <v>76</v>
      </c>
      <c r="G42" s="27" t="s">
        <v>163</v>
      </c>
      <c r="H42" s="27" t="s">
        <v>213</v>
      </c>
      <c r="I42" s="41" t="s">
        <v>214</v>
      </c>
      <c r="J42" s="46">
        <v>999.979</v>
      </c>
      <c r="K42" s="46">
        <v>999.979</v>
      </c>
      <c r="L42" s="46"/>
      <c r="M42" s="46">
        <v>999.979</v>
      </c>
      <c r="N42" s="42"/>
      <c r="O42" s="42"/>
      <c r="P42" s="42"/>
      <c r="Q42" s="42"/>
      <c r="R42" s="42"/>
      <c r="S42" s="42"/>
      <c r="T42" s="42"/>
      <c r="U42" s="42" t="s">
        <v>57</v>
      </c>
      <c r="V42" s="77">
        <v>3132</v>
      </c>
      <c r="W42" s="26" t="s">
        <v>44</v>
      </c>
      <c r="X42" s="42" t="s">
        <v>118</v>
      </c>
      <c r="Y42" s="26" t="s">
        <v>46</v>
      </c>
      <c r="Z42" s="26" t="s">
        <v>44</v>
      </c>
      <c r="AA42" s="42" t="s">
        <v>215</v>
      </c>
      <c r="AB42" s="27" t="s">
        <v>120</v>
      </c>
      <c r="AC42" s="27" t="s">
        <v>167</v>
      </c>
    </row>
    <row r="43" s="5" customFormat="1" ht="93" customHeight="1" spans="1:29">
      <c r="A43" s="26">
        <v>35</v>
      </c>
      <c r="B43" s="27" t="s">
        <v>216</v>
      </c>
      <c r="C43" s="32"/>
      <c r="D43" s="27" t="s">
        <v>217</v>
      </c>
      <c r="E43" s="27" t="s">
        <v>38</v>
      </c>
      <c r="F43" s="27" t="s">
        <v>94</v>
      </c>
      <c r="G43" s="27" t="s">
        <v>95</v>
      </c>
      <c r="H43" s="27" t="s">
        <v>213</v>
      </c>
      <c r="I43" s="41" t="s">
        <v>174</v>
      </c>
      <c r="J43" s="53">
        <v>105.24</v>
      </c>
      <c r="K43" s="53">
        <v>105.24</v>
      </c>
      <c r="L43" s="53"/>
      <c r="M43" s="53">
        <v>105.24</v>
      </c>
      <c r="N43" s="42"/>
      <c r="O43" s="42"/>
      <c r="P43" s="42"/>
      <c r="Q43" s="42"/>
      <c r="R43" s="42"/>
      <c r="S43" s="42"/>
      <c r="T43" s="42"/>
      <c r="U43" s="42" t="s">
        <v>175</v>
      </c>
      <c r="V43" s="77">
        <v>3993</v>
      </c>
      <c r="W43" s="26" t="s">
        <v>44</v>
      </c>
      <c r="X43" s="42" t="s">
        <v>118</v>
      </c>
      <c r="Y43" s="26" t="s">
        <v>46</v>
      </c>
      <c r="Z43" s="26" t="s">
        <v>44</v>
      </c>
      <c r="AA43" s="42" t="s">
        <v>97</v>
      </c>
      <c r="AB43" s="27" t="s">
        <v>120</v>
      </c>
      <c r="AC43" s="27" t="s">
        <v>167</v>
      </c>
    </row>
    <row r="44" s="5" customFormat="1" ht="115" customHeight="1" spans="1:29">
      <c r="A44" s="26">
        <v>36</v>
      </c>
      <c r="B44" s="27" t="s">
        <v>218</v>
      </c>
      <c r="C44" s="32"/>
      <c r="D44" s="27" t="s">
        <v>219</v>
      </c>
      <c r="E44" s="27" t="s">
        <v>51</v>
      </c>
      <c r="F44" s="27" t="s">
        <v>61</v>
      </c>
      <c r="G44" s="27" t="s">
        <v>62</v>
      </c>
      <c r="H44" s="27" t="s">
        <v>213</v>
      </c>
      <c r="I44" s="41" t="s">
        <v>220</v>
      </c>
      <c r="J44" s="45">
        <v>70</v>
      </c>
      <c r="K44" s="45">
        <v>70</v>
      </c>
      <c r="L44" s="45"/>
      <c r="M44" s="45">
        <v>70</v>
      </c>
      <c r="N44" s="42"/>
      <c r="O44" s="42"/>
      <c r="P44" s="42"/>
      <c r="Q44" s="42"/>
      <c r="R44" s="42"/>
      <c r="S44" s="42"/>
      <c r="T44" s="42"/>
      <c r="U44" s="42" t="s">
        <v>57</v>
      </c>
      <c r="V44" s="77">
        <v>3993</v>
      </c>
      <c r="W44" s="26" t="s">
        <v>44</v>
      </c>
      <c r="X44" s="42" t="s">
        <v>118</v>
      </c>
      <c r="Y44" s="26" t="s">
        <v>46</v>
      </c>
      <c r="Z44" s="26" t="s">
        <v>44</v>
      </c>
      <c r="AA44" s="42" t="s">
        <v>179</v>
      </c>
      <c r="AB44" s="27" t="s">
        <v>120</v>
      </c>
      <c r="AC44" s="27" t="s">
        <v>167</v>
      </c>
    </row>
    <row r="45" s="5" customFormat="1" ht="130" customHeight="1" spans="1:29">
      <c r="A45" s="26">
        <v>37</v>
      </c>
      <c r="B45" s="27" t="s">
        <v>221</v>
      </c>
      <c r="C45" s="32"/>
      <c r="D45" s="27" t="s">
        <v>222</v>
      </c>
      <c r="E45" s="27" t="s">
        <v>38</v>
      </c>
      <c r="F45" s="29" t="s">
        <v>39</v>
      </c>
      <c r="G45" s="29" t="s">
        <v>223</v>
      </c>
      <c r="H45" s="27" t="s">
        <v>213</v>
      </c>
      <c r="I45" s="41" t="s">
        <v>224</v>
      </c>
      <c r="J45" s="42">
        <v>60.4</v>
      </c>
      <c r="K45" s="42">
        <v>60.4</v>
      </c>
      <c r="L45" s="42"/>
      <c r="M45" s="42">
        <v>60.4</v>
      </c>
      <c r="N45" s="42"/>
      <c r="O45" s="42"/>
      <c r="P45" s="42"/>
      <c r="Q45" s="42"/>
      <c r="R45" s="42"/>
      <c r="S45" s="42"/>
      <c r="T45" s="42"/>
      <c r="U45" s="42" t="s">
        <v>56</v>
      </c>
      <c r="V45" s="77">
        <v>3993</v>
      </c>
      <c r="W45" s="26" t="s">
        <v>44</v>
      </c>
      <c r="X45" s="42" t="s">
        <v>118</v>
      </c>
      <c r="Y45" s="26" t="s">
        <v>46</v>
      </c>
      <c r="Z45" s="26" t="s">
        <v>44</v>
      </c>
      <c r="AA45" s="42" t="s">
        <v>225</v>
      </c>
      <c r="AB45" s="27" t="s">
        <v>120</v>
      </c>
      <c r="AC45" s="27" t="s">
        <v>167</v>
      </c>
    </row>
    <row r="46" s="5" customFormat="1" ht="108" customHeight="1" spans="1:29">
      <c r="A46" s="26">
        <v>38</v>
      </c>
      <c r="B46" s="27" t="s">
        <v>226</v>
      </c>
      <c r="C46" s="32"/>
      <c r="D46" s="27" t="s">
        <v>227</v>
      </c>
      <c r="E46" s="27" t="s">
        <v>51</v>
      </c>
      <c r="F46" s="27" t="s">
        <v>52</v>
      </c>
      <c r="G46" s="27" t="s">
        <v>53</v>
      </c>
      <c r="H46" s="27" t="s">
        <v>213</v>
      </c>
      <c r="I46" s="41" t="s">
        <v>228</v>
      </c>
      <c r="J46" s="42">
        <v>122.4</v>
      </c>
      <c r="K46" s="42">
        <v>122.4</v>
      </c>
      <c r="L46" s="42"/>
      <c r="M46" s="42">
        <v>122.4</v>
      </c>
      <c r="N46" s="45"/>
      <c r="O46" s="42"/>
      <c r="P46" s="42"/>
      <c r="Q46" s="42"/>
      <c r="R46" s="42"/>
      <c r="S46" s="42"/>
      <c r="T46" s="42"/>
      <c r="U46" s="42" t="s">
        <v>229</v>
      </c>
      <c r="V46" s="77">
        <v>3993</v>
      </c>
      <c r="W46" s="26" t="s">
        <v>44</v>
      </c>
      <c r="X46" s="42" t="s">
        <v>118</v>
      </c>
      <c r="Y46" s="26" t="s">
        <v>46</v>
      </c>
      <c r="Z46" s="26" t="s">
        <v>44</v>
      </c>
      <c r="AA46" s="42" t="s">
        <v>230</v>
      </c>
      <c r="AB46" s="27" t="s">
        <v>120</v>
      </c>
      <c r="AC46" s="27" t="s">
        <v>167</v>
      </c>
    </row>
    <row r="47" s="7" customFormat="1" ht="80" customHeight="1" spans="1:29">
      <c r="A47" s="33">
        <v>39</v>
      </c>
      <c r="B47" s="29" t="s">
        <v>231</v>
      </c>
      <c r="C47" s="34"/>
      <c r="D47" s="29" t="s">
        <v>232</v>
      </c>
      <c r="E47" s="29" t="s">
        <v>51</v>
      </c>
      <c r="F47" s="29" t="s">
        <v>76</v>
      </c>
      <c r="G47" s="29" t="s">
        <v>77</v>
      </c>
      <c r="H47" s="29" t="s">
        <v>213</v>
      </c>
      <c r="I47" s="54" t="s">
        <v>233</v>
      </c>
      <c r="J47" s="56">
        <v>24.808</v>
      </c>
      <c r="K47" s="56">
        <v>24.808</v>
      </c>
      <c r="L47" s="57"/>
      <c r="M47" s="56">
        <v>24.808</v>
      </c>
      <c r="N47" s="44"/>
      <c r="O47" s="44"/>
      <c r="P47" s="44"/>
      <c r="Q47" s="44"/>
      <c r="R47" s="44"/>
      <c r="S47" s="44"/>
      <c r="T47" s="44"/>
      <c r="U47" s="44" t="s">
        <v>57</v>
      </c>
      <c r="V47" s="78">
        <v>3993</v>
      </c>
      <c r="W47" s="33" t="s">
        <v>44</v>
      </c>
      <c r="X47" s="44" t="s">
        <v>118</v>
      </c>
      <c r="Y47" s="33" t="s">
        <v>46</v>
      </c>
      <c r="Z47" s="33" t="s">
        <v>44</v>
      </c>
      <c r="AA47" s="44" t="s">
        <v>183</v>
      </c>
      <c r="AB47" s="29" t="s">
        <v>120</v>
      </c>
      <c r="AC47" s="29" t="s">
        <v>167</v>
      </c>
    </row>
    <row r="48" s="5" customFormat="1" ht="128" customHeight="1" spans="1:29">
      <c r="A48" s="26">
        <v>40</v>
      </c>
      <c r="B48" s="27" t="s">
        <v>234</v>
      </c>
      <c r="C48" s="32"/>
      <c r="D48" s="27" t="s">
        <v>235</v>
      </c>
      <c r="E48" s="27" t="s">
        <v>51</v>
      </c>
      <c r="F48" s="29" t="s">
        <v>52</v>
      </c>
      <c r="G48" s="29" t="s">
        <v>53</v>
      </c>
      <c r="H48" s="27" t="s">
        <v>213</v>
      </c>
      <c r="I48" s="41" t="s">
        <v>236</v>
      </c>
      <c r="J48" s="46">
        <v>287.232</v>
      </c>
      <c r="K48" s="46">
        <v>287.232</v>
      </c>
      <c r="L48" s="46"/>
      <c r="M48" s="46">
        <v>287.232</v>
      </c>
      <c r="N48" s="42"/>
      <c r="O48" s="42"/>
      <c r="P48" s="42"/>
      <c r="Q48" s="42"/>
      <c r="R48" s="42"/>
      <c r="S48" s="42"/>
      <c r="T48" s="42"/>
      <c r="U48" s="42" t="s">
        <v>57</v>
      </c>
      <c r="V48" s="77">
        <v>3993</v>
      </c>
      <c r="W48" s="26" t="s">
        <v>44</v>
      </c>
      <c r="X48" s="42" t="s">
        <v>118</v>
      </c>
      <c r="Y48" s="26" t="s">
        <v>46</v>
      </c>
      <c r="Z48" s="26" t="s">
        <v>44</v>
      </c>
      <c r="AA48" s="42" t="s">
        <v>187</v>
      </c>
      <c r="AB48" s="27" t="s">
        <v>120</v>
      </c>
      <c r="AC48" s="27" t="s">
        <v>167</v>
      </c>
    </row>
    <row r="49" s="6" customFormat="1" ht="40" customHeight="1" spans="1:29">
      <c r="A49" s="30" t="s">
        <v>237</v>
      </c>
      <c r="B49" s="31"/>
      <c r="C49" s="31"/>
      <c r="D49" s="31"/>
      <c r="E49" s="31"/>
      <c r="F49" s="31"/>
      <c r="G49" s="31"/>
      <c r="H49" s="31"/>
      <c r="I49" s="47"/>
      <c r="J49" s="48">
        <f>SUM(J21:J48)</f>
        <v>6321.3757</v>
      </c>
      <c r="K49" s="48">
        <f>SUM(K21:K48)</f>
        <v>6271.3757</v>
      </c>
      <c r="L49" s="58">
        <f>SUM(L21:L48)</f>
        <v>1640.15</v>
      </c>
      <c r="M49" s="48">
        <f>SUM(M21:M48)</f>
        <v>4066.2257</v>
      </c>
      <c r="N49" s="59">
        <f>SUM(N21:N48)</f>
        <v>565</v>
      </c>
      <c r="O49" s="49"/>
      <c r="P49" s="49"/>
      <c r="Q49" s="49"/>
      <c r="R49" s="49"/>
      <c r="S49" s="79">
        <f>SUM(S21:S48)</f>
        <v>50</v>
      </c>
      <c r="T49" s="49"/>
      <c r="U49" s="75"/>
      <c r="V49" s="76"/>
      <c r="W49" s="76"/>
      <c r="X49" s="76"/>
      <c r="Y49" s="76"/>
      <c r="Z49" s="76"/>
      <c r="AA49" s="86"/>
      <c r="AB49" s="86"/>
      <c r="AC49" s="49"/>
    </row>
    <row r="50" s="5" customFormat="1" ht="72" customHeight="1" spans="1:29">
      <c r="A50" s="26">
        <v>41</v>
      </c>
      <c r="B50" s="27" t="s">
        <v>238</v>
      </c>
      <c r="C50" s="32"/>
      <c r="D50" s="27" t="s">
        <v>239</v>
      </c>
      <c r="E50" s="27" t="s">
        <v>51</v>
      </c>
      <c r="F50" s="27" t="s">
        <v>52</v>
      </c>
      <c r="G50" s="27" t="s">
        <v>53</v>
      </c>
      <c r="H50" s="27" t="s">
        <v>240</v>
      </c>
      <c r="I50" s="41" t="s">
        <v>241</v>
      </c>
      <c r="J50" s="60">
        <v>220</v>
      </c>
      <c r="K50" s="60">
        <v>220</v>
      </c>
      <c r="L50" s="60">
        <v>220</v>
      </c>
      <c r="M50" s="52"/>
      <c r="N50" s="52"/>
      <c r="O50" s="52"/>
      <c r="P50" s="52"/>
      <c r="Q50" s="52"/>
      <c r="R50" s="52"/>
      <c r="S50" s="27"/>
      <c r="T50" s="52"/>
      <c r="U50" s="52" t="s">
        <v>56</v>
      </c>
      <c r="V50" s="52">
        <v>8343</v>
      </c>
      <c r="W50" s="26" t="s">
        <v>44</v>
      </c>
      <c r="X50" s="26" t="s">
        <v>45</v>
      </c>
      <c r="Y50" s="26" t="s">
        <v>46</v>
      </c>
      <c r="Z50" s="26" t="s">
        <v>44</v>
      </c>
      <c r="AA50" s="27" t="s">
        <v>242</v>
      </c>
      <c r="AB50" s="27" t="s">
        <v>243</v>
      </c>
      <c r="AC50" s="52"/>
    </row>
    <row r="51" s="5" customFormat="1" ht="312" customHeight="1" spans="1:29">
      <c r="A51" s="26">
        <v>42</v>
      </c>
      <c r="B51" s="27" t="s">
        <v>244</v>
      </c>
      <c r="C51" s="32"/>
      <c r="D51" s="27" t="s">
        <v>245</v>
      </c>
      <c r="E51" s="27" t="s">
        <v>38</v>
      </c>
      <c r="F51" s="27" t="s">
        <v>83</v>
      </c>
      <c r="G51" s="27" t="s">
        <v>84</v>
      </c>
      <c r="H51" s="27" t="s">
        <v>246</v>
      </c>
      <c r="I51" s="41" t="s">
        <v>247</v>
      </c>
      <c r="J51" s="61">
        <v>165.225</v>
      </c>
      <c r="K51" s="61">
        <v>165.225</v>
      </c>
      <c r="L51" s="61">
        <v>165.225</v>
      </c>
      <c r="M51" s="52"/>
      <c r="N51" s="52"/>
      <c r="O51" s="52"/>
      <c r="P51" s="52"/>
      <c r="Q51" s="52"/>
      <c r="R51" s="52"/>
      <c r="S51" s="27"/>
      <c r="T51" s="52"/>
      <c r="U51" s="80" t="s">
        <v>56</v>
      </c>
      <c r="V51" s="52">
        <v>8343</v>
      </c>
      <c r="W51" s="26" t="s">
        <v>44</v>
      </c>
      <c r="X51" s="26" t="s">
        <v>45</v>
      </c>
      <c r="Y51" s="26" t="s">
        <v>46</v>
      </c>
      <c r="Z51" s="26" t="s">
        <v>44</v>
      </c>
      <c r="AA51" s="27" t="s">
        <v>248</v>
      </c>
      <c r="AB51" s="27" t="s">
        <v>243</v>
      </c>
      <c r="AC51" s="52"/>
    </row>
    <row r="52" s="5" customFormat="1" ht="73" customHeight="1" spans="1:29">
      <c r="A52" s="26">
        <v>43</v>
      </c>
      <c r="B52" s="27" t="s">
        <v>249</v>
      </c>
      <c r="C52" s="32"/>
      <c r="D52" s="27" t="s">
        <v>250</v>
      </c>
      <c r="E52" s="27" t="s">
        <v>38</v>
      </c>
      <c r="F52" s="27" t="s">
        <v>83</v>
      </c>
      <c r="G52" s="27" t="s">
        <v>84</v>
      </c>
      <c r="H52" s="27" t="s">
        <v>251</v>
      </c>
      <c r="I52" s="41" t="s">
        <v>252</v>
      </c>
      <c r="J52" s="60">
        <v>135</v>
      </c>
      <c r="K52" s="60">
        <v>135</v>
      </c>
      <c r="L52" s="60">
        <v>135</v>
      </c>
      <c r="M52" s="52"/>
      <c r="N52" s="52"/>
      <c r="O52" s="52"/>
      <c r="P52" s="52"/>
      <c r="Q52" s="52"/>
      <c r="R52" s="52"/>
      <c r="S52" s="27"/>
      <c r="T52" s="52"/>
      <c r="U52" s="80" t="s">
        <v>56</v>
      </c>
      <c r="V52" s="52">
        <v>2963</v>
      </c>
      <c r="W52" s="26" t="s">
        <v>44</v>
      </c>
      <c r="X52" s="26" t="s">
        <v>45</v>
      </c>
      <c r="Y52" s="26" t="s">
        <v>46</v>
      </c>
      <c r="Z52" s="26" t="s">
        <v>44</v>
      </c>
      <c r="AA52" s="27" t="s">
        <v>253</v>
      </c>
      <c r="AB52" s="27" t="s">
        <v>243</v>
      </c>
      <c r="AC52" s="52"/>
    </row>
    <row r="53" s="5" customFormat="1" ht="74" customHeight="1" spans="1:29">
      <c r="A53" s="26">
        <v>44</v>
      </c>
      <c r="B53" s="27" t="s">
        <v>254</v>
      </c>
      <c r="C53" s="32"/>
      <c r="D53" s="27" t="s">
        <v>255</v>
      </c>
      <c r="E53" s="27" t="s">
        <v>51</v>
      </c>
      <c r="F53" s="27" t="s">
        <v>61</v>
      </c>
      <c r="G53" s="27" t="s">
        <v>62</v>
      </c>
      <c r="H53" s="27" t="s">
        <v>256</v>
      </c>
      <c r="I53" s="41" t="s">
        <v>257</v>
      </c>
      <c r="J53" s="62">
        <v>50.3</v>
      </c>
      <c r="K53" s="62">
        <v>50.3</v>
      </c>
      <c r="L53" s="62">
        <v>50.3</v>
      </c>
      <c r="M53" s="63"/>
      <c r="N53" s="63"/>
      <c r="O53" s="63"/>
      <c r="P53" s="63"/>
      <c r="Q53" s="63"/>
      <c r="R53" s="63"/>
      <c r="S53" s="63"/>
      <c r="T53" s="63"/>
      <c r="U53" s="52" t="s">
        <v>57</v>
      </c>
      <c r="V53" s="52">
        <v>6180</v>
      </c>
      <c r="W53" s="26" t="s">
        <v>44</v>
      </c>
      <c r="X53" s="63"/>
      <c r="Y53" s="26" t="s">
        <v>46</v>
      </c>
      <c r="Z53" s="26" t="s">
        <v>44</v>
      </c>
      <c r="AA53" s="27" t="s">
        <v>258</v>
      </c>
      <c r="AB53" s="27" t="s">
        <v>243</v>
      </c>
      <c r="AC53" s="63"/>
    </row>
    <row r="54" s="5" customFormat="1" ht="72" customHeight="1" spans="1:29">
      <c r="A54" s="26">
        <v>45</v>
      </c>
      <c r="B54" s="27" t="s">
        <v>259</v>
      </c>
      <c r="C54" s="32"/>
      <c r="D54" s="27" t="s">
        <v>260</v>
      </c>
      <c r="E54" s="35" t="s">
        <v>38</v>
      </c>
      <c r="F54" s="29" t="s">
        <v>39</v>
      </c>
      <c r="G54" s="29" t="s">
        <v>223</v>
      </c>
      <c r="H54" s="27" t="s">
        <v>261</v>
      </c>
      <c r="I54" s="41" t="s">
        <v>262</v>
      </c>
      <c r="J54" s="53">
        <v>19.88</v>
      </c>
      <c r="K54" s="53">
        <v>19.88</v>
      </c>
      <c r="L54" s="53">
        <v>19.88</v>
      </c>
      <c r="M54" s="63"/>
      <c r="N54" s="63"/>
      <c r="O54" s="63"/>
      <c r="P54" s="63"/>
      <c r="Q54" s="63"/>
      <c r="R54" s="63"/>
      <c r="S54" s="63"/>
      <c r="T54" s="63"/>
      <c r="U54" s="80" t="s">
        <v>175</v>
      </c>
      <c r="V54" s="52">
        <v>1232</v>
      </c>
      <c r="W54" s="26" t="s">
        <v>44</v>
      </c>
      <c r="X54" s="63"/>
      <c r="Y54" s="26" t="s">
        <v>46</v>
      </c>
      <c r="Z54" s="26" t="s">
        <v>44</v>
      </c>
      <c r="AA54" s="27" t="s">
        <v>263</v>
      </c>
      <c r="AB54" s="27" t="s">
        <v>243</v>
      </c>
      <c r="AC54" s="63"/>
    </row>
    <row r="55" s="5" customFormat="1" ht="72" customHeight="1" spans="1:29">
      <c r="A55" s="26">
        <v>46</v>
      </c>
      <c r="B55" s="27" t="s">
        <v>264</v>
      </c>
      <c r="C55" s="32"/>
      <c r="D55" s="29" t="s">
        <v>265</v>
      </c>
      <c r="E55" s="29" t="s">
        <v>51</v>
      </c>
      <c r="F55" s="29" t="s">
        <v>52</v>
      </c>
      <c r="G55" s="29" t="s">
        <v>53</v>
      </c>
      <c r="H55" s="29" t="s">
        <v>266</v>
      </c>
      <c r="I55" s="54" t="s">
        <v>267</v>
      </c>
      <c r="J55" s="44">
        <v>117.1</v>
      </c>
      <c r="K55" s="44">
        <v>117.1</v>
      </c>
      <c r="L55" s="44">
        <v>117.1</v>
      </c>
      <c r="M55" s="64"/>
      <c r="N55" s="64"/>
      <c r="O55" s="64"/>
      <c r="P55" s="64"/>
      <c r="Q55" s="64"/>
      <c r="R55" s="64"/>
      <c r="S55" s="64"/>
      <c r="T55" s="64"/>
      <c r="U55" s="81" t="s">
        <v>57</v>
      </c>
      <c r="V55" s="29">
        <v>810</v>
      </c>
      <c r="W55" s="33" t="s">
        <v>44</v>
      </c>
      <c r="X55" s="82"/>
      <c r="Y55" s="26" t="s">
        <v>46</v>
      </c>
      <c r="Z55" s="33" t="s">
        <v>44</v>
      </c>
      <c r="AA55" s="29" t="s">
        <v>268</v>
      </c>
      <c r="AB55" s="29" t="s">
        <v>243</v>
      </c>
      <c r="AC55" s="64"/>
    </row>
    <row r="56" s="5" customFormat="1" ht="78" customHeight="1" spans="1:29">
      <c r="A56" s="26">
        <v>47</v>
      </c>
      <c r="B56" s="27" t="s">
        <v>269</v>
      </c>
      <c r="C56" s="32"/>
      <c r="D56" s="36" t="s">
        <v>270</v>
      </c>
      <c r="E56" s="37" t="s">
        <v>38</v>
      </c>
      <c r="F56" s="37" t="s">
        <v>39</v>
      </c>
      <c r="G56" s="29" t="s">
        <v>223</v>
      </c>
      <c r="H56" s="36" t="s">
        <v>271</v>
      </c>
      <c r="I56" s="65" t="s">
        <v>272</v>
      </c>
      <c r="J56" s="66">
        <v>43.25</v>
      </c>
      <c r="K56" s="66">
        <v>43.25</v>
      </c>
      <c r="L56" s="66">
        <v>43.25</v>
      </c>
      <c r="M56" s="63"/>
      <c r="N56" s="63"/>
      <c r="O56" s="63"/>
      <c r="P56" s="63"/>
      <c r="Q56" s="63"/>
      <c r="R56" s="63"/>
      <c r="S56" s="63"/>
      <c r="T56" s="63"/>
      <c r="U56" s="80" t="s">
        <v>175</v>
      </c>
      <c r="V56" s="83">
        <v>3331</v>
      </c>
      <c r="W56" s="26" t="s">
        <v>44</v>
      </c>
      <c r="X56" s="63"/>
      <c r="Y56" s="26" t="s">
        <v>46</v>
      </c>
      <c r="Z56" s="26" t="s">
        <v>44</v>
      </c>
      <c r="AA56" s="36" t="s">
        <v>273</v>
      </c>
      <c r="AB56" s="36" t="s">
        <v>243</v>
      </c>
      <c r="AC56" s="63"/>
    </row>
    <row r="57" s="5" customFormat="1" ht="79" customHeight="1" spans="1:29">
      <c r="A57" s="26">
        <v>48</v>
      </c>
      <c r="B57" s="27" t="s">
        <v>274</v>
      </c>
      <c r="C57" s="32"/>
      <c r="D57" s="27" t="s">
        <v>275</v>
      </c>
      <c r="E57" s="27" t="s">
        <v>38</v>
      </c>
      <c r="F57" s="27" t="s">
        <v>94</v>
      </c>
      <c r="G57" s="27" t="s">
        <v>95</v>
      </c>
      <c r="H57" s="27" t="s">
        <v>276</v>
      </c>
      <c r="I57" s="41" t="s">
        <v>277</v>
      </c>
      <c r="J57" s="45">
        <v>160</v>
      </c>
      <c r="K57" s="45">
        <v>160</v>
      </c>
      <c r="L57" s="45">
        <v>160</v>
      </c>
      <c r="M57" s="63"/>
      <c r="N57" s="63"/>
      <c r="O57" s="63"/>
      <c r="P57" s="63"/>
      <c r="Q57" s="63"/>
      <c r="R57" s="63"/>
      <c r="S57" s="63"/>
      <c r="T57" s="63"/>
      <c r="U57" s="80" t="s">
        <v>175</v>
      </c>
      <c r="V57" s="27">
        <v>6376</v>
      </c>
      <c r="W57" s="26" t="s">
        <v>44</v>
      </c>
      <c r="X57" s="63"/>
      <c r="Y57" s="26" t="s">
        <v>46</v>
      </c>
      <c r="Z57" s="26" t="s">
        <v>44</v>
      </c>
      <c r="AA57" s="27" t="s">
        <v>278</v>
      </c>
      <c r="AB57" s="27" t="s">
        <v>243</v>
      </c>
      <c r="AC57" s="63"/>
    </row>
    <row r="58" s="5" customFormat="1" ht="78" customHeight="1" spans="1:29">
      <c r="A58" s="26">
        <v>49</v>
      </c>
      <c r="B58" s="27" t="s">
        <v>279</v>
      </c>
      <c r="C58" s="32"/>
      <c r="D58" s="27" t="s">
        <v>280</v>
      </c>
      <c r="E58" s="27" t="s">
        <v>38</v>
      </c>
      <c r="F58" s="27" t="s">
        <v>94</v>
      </c>
      <c r="G58" s="27" t="s">
        <v>95</v>
      </c>
      <c r="H58" s="27" t="s">
        <v>281</v>
      </c>
      <c r="I58" s="41" t="s">
        <v>282</v>
      </c>
      <c r="J58" s="53">
        <v>44.64</v>
      </c>
      <c r="K58" s="53">
        <v>44.64</v>
      </c>
      <c r="L58" s="53">
        <v>44.64</v>
      </c>
      <c r="M58" s="63"/>
      <c r="N58" s="63"/>
      <c r="O58" s="63"/>
      <c r="P58" s="63"/>
      <c r="Q58" s="63"/>
      <c r="R58" s="63"/>
      <c r="S58" s="63"/>
      <c r="T58" s="63"/>
      <c r="U58" s="80" t="s">
        <v>175</v>
      </c>
      <c r="V58" s="27">
        <v>1150</v>
      </c>
      <c r="W58" s="26" t="s">
        <v>44</v>
      </c>
      <c r="X58" s="63"/>
      <c r="Y58" s="26" t="s">
        <v>46</v>
      </c>
      <c r="Z58" s="26" t="s">
        <v>44</v>
      </c>
      <c r="AA58" s="27" t="s">
        <v>283</v>
      </c>
      <c r="AB58" s="27" t="s">
        <v>243</v>
      </c>
      <c r="AC58" s="63"/>
    </row>
    <row r="59" s="5" customFormat="1" ht="116" customHeight="1" spans="1:29">
      <c r="A59" s="26">
        <v>50</v>
      </c>
      <c r="B59" s="27" t="s">
        <v>284</v>
      </c>
      <c r="C59" s="32"/>
      <c r="D59" s="27" t="s">
        <v>285</v>
      </c>
      <c r="E59" s="27" t="s">
        <v>38</v>
      </c>
      <c r="F59" s="27" t="s">
        <v>39</v>
      </c>
      <c r="G59" s="29" t="s">
        <v>223</v>
      </c>
      <c r="H59" s="27" t="s">
        <v>261</v>
      </c>
      <c r="I59" s="54" t="s">
        <v>286</v>
      </c>
      <c r="J59" s="42">
        <v>55.5</v>
      </c>
      <c r="K59" s="42">
        <v>55.5</v>
      </c>
      <c r="L59" s="42">
        <v>55.5</v>
      </c>
      <c r="M59" s="63"/>
      <c r="N59" s="63"/>
      <c r="O59" s="63"/>
      <c r="P59" s="63"/>
      <c r="Q59" s="63"/>
      <c r="R59" s="63"/>
      <c r="S59" s="63"/>
      <c r="T59" s="63"/>
      <c r="U59" s="80" t="s">
        <v>175</v>
      </c>
      <c r="V59" s="27">
        <v>1232</v>
      </c>
      <c r="W59" s="26" t="s">
        <v>44</v>
      </c>
      <c r="X59" s="63"/>
      <c r="Y59" s="26" t="s">
        <v>46</v>
      </c>
      <c r="Z59" s="26" t="s">
        <v>44</v>
      </c>
      <c r="AA59" s="27" t="s">
        <v>287</v>
      </c>
      <c r="AB59" s="27" t="s">
        <v>243</v>
      </c>
      <c r="AC59" s="63"/>
    </row>
    <row r="60" s="6" customFormat="1" ht="35" customHeight="1" spans="1:29">
      <c r="A60" s="30" t="s">
        <v>288</v>
      </c>
      <c r="B60" s="31"/>
      <c r="C60" s="31"/>
      <c r="D60" s="31"/>
      <c r="E60" s="31"/>
      <c r="F60" s="31"/>
      <c r="G60" s="31"/>
      <c r="H60" s="31"/>
      <c r="I60" s="47"/>
      <c r="J60" s="67">
        <f>SUM(J50:J59)</f>
        <v>1010.895</v>
      </c>
      <c r="K60" s="67">
        <f>SUM(K50:K59)</f>
        <v>1010.895</v>
      </c>
      <c r="L60" s="67">
        <f>SUM(L50:L59)</f>
        <v>1010.895</v>
      </c>
      <c r="M60" s="49"/>
      <c r="N60" s="49"/>
      <c r="O60" s="49"/>
      <c r="P60" s="49"/>
      <c r="Q60" s="49"/>
      <c r="R60" s="49"/>
      <c r="S60" s="74"/>
      <c r="T60" s="49"/>
      <c r="U60" s="75"/>
      <c r="V60" s="76"/>
      <c r="W60" s="76"/>
      <c r="X60" s="76"/>
      <c r="Y60" s="76"/>
      <c r="Z60" s="76"/>
      <c r="AA60" s="86"/>
      <c r="AB60" s="86"/>
      <c r="AC60" s="49"/>
    </row>
    <row r="61" s="5" customFormat="1" ht="80" customHeight="1" spans="1:29">
      <c r="A61" s="26">
        <v>51</v>
      </c>
      <c r="B61" s="27" t="s">
        <v>289</v>
      </c>
      <c r="C61" s="32"/>
      <c r="D61" s="27" t="s">
        <v>290</v>
      </c>
      <c r="E61" s="27" t="s">
        <v>38</v>
      </c>
      <c r="F61" s="27" t="s">
        <v>94</v>
      </c>
      <c r="G61" s="27" t="s">
        <v>95</v>
      </c>
      <c r="H61" s="27" t="s">
        <v>291</v>
      </c>
      <c r="I61" s="41" t="s">
        <v>292</v>
      </c>
      <c r="J61" s="42">
        <v>287.4</v>
      </c>
      <c r="K61" s="42">
        <v>287.4</v>
      </c>
      <c r="L61" s="42">
        <v>287.4</v>
      </c>
      <c r="M61" s="27"/>
      <c r="N61" s="27"/>
      <c r="O61" s="27"/>
      <c r="P61" s="27"/>
      <c r="Q61" s="27"/>
      <c r="R61" s="27"/>
      <c r="S61" s="27"/>
      <c r="T61" s="27"/>
      <c r="U61" s="27" t="s">
        <v>43</v>
      </c>
      <c r="V61" s="27">
        <v>3150</v>
      </c>
      <c r="W61" s="27" t="s">
        <v>44</v>
      </c>
      <c r="X61" s="27" t="s">
        <v>44</v>
      </c>
      <c r="Y61" s="27" t="s">
        <v>46</v>
      </c>
      <c r="Z61" s="27" t="s">
        <v>44</v>
      </c>
      <c r="AA61" s="27" t="s">
        <v>293</v>
      </c>
      <c r="AB61" s="27" t="s">
        <v>294</v>
      </c>
      <c r="AC61" s="27"/>
    </row>
    <row r="62" s="5" customFormat="1" ht="80" customHeight="1" spans="1:29">
      <c r="A62" s="26">
        <v>52</v>
      </c>
      <c r="B62" s="27" t="s">
        <v>295</v>
      </c>
      <c r="C62" s="32"/>
      <c r="D62" s="27" t="s">
        <v>296</v>
      </c>
      <c r="E62" s="27" t="s">
        <v>38</v>
      </c>
      <c r="F62" s="27" t="s">
        <v>94</v>
      </c>
      <c r="G62" s="27" t="s">
        <v>95</v>
      </c>
      <c r="H62" s="27" t="s">
        <v>297</v>
      </c>
      <c r="I62" s="41" t="s">
        <v>298</v>
      </c>
      <c r="J62" s="53">
        <v>307.76</v>
      </c>
      <c r="K62" s="53">
        <v>307.76</v>
      </c>
      <c r="L62" s="53">
        <v>307.76</v>
      </c>
      <c r="M62" s="27"/>
      <c r="N62" s="27"/>
      <c r="O62" s="27"/>
      <c r="P62" s="27"/>
      <c r="Q62" s="27"/>
      <c r="R62" s="27"/>
      <c r="S62" s="27"/>
      <c r="T62" s="27"/>
      <c r="U62" s="27" t="s">
        <v>43</v>
      </c>
      <c r="V62" s="27">
        <v>2379</v>
      </c>
      <c r="W62" s="27" t="s">
        <v>44</v>
      </c>
      <c r="X62" s="27" t="s">
        <v>44</v>
      </c>
      <c r="Y62" s="27" t="s">
        <v>46</v>
      </c>
      <c r="Z62" s="27" t="s">
        <v>44</v>
      </c>
      <c r="AA62" s="27" t="s">
        <v>299</v>
      </c>
      <c r="AB62" s="27" t="s">
        <v>294</v>
      </c>
      <c r="AC62" s="27"/>
    </row>
    <row r="63" s="5" customFormat="1" ht="80" customHeight="1" spans="1:29">
      <c r="A63" s="26">
        <v>53</v>
      </c>
      <c r="B63" s="27" t="s">
        <v>300</v>
      </c>
      <c r="C63" s="32"/>
      <c r="D63" s="27" t="s">
        <v>301</v>
      </c>
      <c r="E63" s="27" t="s">
        <v>38</v>
      </c>
      <c r="F63" s="27" t="s">
        <v>94</v>
      </c>
      <c r="G63" s="27" t="s">
        <v>95</v>
      </c>
      <c r="H63" s="27" t="s">
        <v>302</v>
      </c>
      <c r="I63" s="41" t="s">
        <v>298</v>
      </c>
      <c r="J63" s="53">
        <v>307.76</v>
      </c>
      <c r="K63" s="53">
        <v>307.76</v>
      </c>
      <c r="L63" s="53">
        <v>307.76</v>
      </c>
      <c r="M63" s="27"/>
      <c r="N63" s="27"/>
      <c r="O63" s="27"/>
      <c r="P63" s="27"/>
      <c r="Q63" s="27"/>
      <c r="R63" s="27"/>
      <c r="S63" s="27"/>
      <c r="T63" s="27"/>
      <c r="U63" s="27" t="s">
        <v>43</v>
      </c>
      <c r="V63" s="27">
        <v>3283</v>
      </c>
      <c r="W63" s="27" t="s">
        <v>44</v>
      </c>
      <c r="X63" s="27" t="s">
        <v>44</v>
      </c>
      <c r="Y63" s="27" t="s">
        <v>46</v>
      </c>
      <c r="Z63" s="27" t="s">
        <v>44</v>
      </c>
      <c r="AA63" s="27" t="s">
        <v>303</v>
      </c>
      <c r="AB63" s="27" t="s">
        <v>294</v>
      </c>
      <c r="AC63" s="27"/>
    </row>
    <row r="64" s="5" customFormat="1" ht="101" customHeight="1" spans="1:29">
      <c r="A64" s="26">
        <v>54</v>
      </c>
      <c r="B64" s="27" t="s">
        <v>304</v>
      </c>
      <c r="C64" s="32"/>
      <c r="D64" s="27" t="s">
        <v>305</v>
      </c>
      <c r="E64" s="27" t="s">
        <v>51</v>
      </c>
      <c r="F64" s="27" t="s">
        <v>52</v>
      </c>
      <c r="G64" s="27" t="s">
        <v>306</v>
      </c>
      <c r="H64" s="27" t="s">
        <v>307</v>
      </c>
      <c r="I64" s="54" t="s">
        <v>308</v>
      </c>
      <c r="J64" s="45">
        <v>250</v>
      </c>
      <c r="K64" s="45">
        <v>250</v>
      </c>
      <c r="L64" s="45">
        <v>250</v>
      </c>
      <c r="M64" s="27"/>
      <c r="N64" s="27"/>
      <c r="O64" s="27"/>
      <c r="P64" s="27"/>
      <c r="Q64" s="27"/>
      <c r="R64" s="27"/>
      <c r="S64" s="27"/>
      <c r="T64" s="27"/>
      <c r="U64" s="27" t="s">
        <v>56</v>
      </c>
      <c r="V64" s="27">
        <v>5662</v>
      </c>
      <c r="W64" s="27" t="s">
        <v>44</v>
      </c>
      <c r="X64" s="27" t="s">
        <v>44</v>
      </c>
      <c r="Y64" s="27" t="s">
        <v>46</v>
      </c>
      <c r="Z64" s="27" t="s">
        <v>44</v>
      </c>
      <c r="AA64" s="27" t="s">
        <v>309</v>
      </c>
      <c r="AB64" s="27" t="s">
        <v>294</v>
      </c>
      <c r="AC64" s="27"/>
    </row>
    <row r="65" s="5" customFormat="1" ht="88" customHeight="1" spans="1:29">
      <c r="A65" s="26">
        <v>55</v>
      </c>
      <c r="B65" s="27" t="s">
        <v>310</v>
      </c>
      <c r="C65" s="32"/>
      <c r="D65" s="27" t="s">
        <v>311</v>
      </c>
      <c r="E65" s="27" t="s">
        <v>51</v>
      </c>
      <c r="F65" s="27" t="s">
        <v>61</v>
      </c>
      <c r="G65" s="27" t="s">
        <v>62</v>
      </c>
      <c r="H65" s="27" t="s">
        <v>312</v>
      </c>
      <c r="I65" s="41" t="s">
        <v>313</v>
      </c>
      <c r="J65" s="45">
        <v>175</v>
      </c>
      <c r="K65" s="45">
        <v>175</v>
      </c>
      <c r="L65" s="45">
        <v>175</v>
      </c>
      <c r="M65" s="27"/>
      <c r="N65" s="27"/>
      <c r="O65" s="27"/>
      <c r="P65" s="27"/>
      <c r="Q65" s="27"/>
      <c r="R65" s="27"/>
      <c r="S65" s="27"/>
      <c r="T65" s="27"/>
      <c r="U65" s="27" t="s">
        <v>57</v>
      </c>
      <c r="V65" s="27">
        <v>15947</v>
      </c>
      <c r="W65" s="27" t="s">
        <v>44</v>
      </c>
      <c r="X65" s="27" t="s">
        <v>44</v>
      </c>
      <c r="Y65" s="27" t="s">
        <v>46</v>
      </c>
      <c r="Z65" s="27" t="s">
        <v>44</v>
      </c>
      <c r="AA65" s="27" t="s">
        <v>314</v>
      </c>
      <c r="AB65" s="27" t="s">
        <v>294</v>
      </c>
      <c r="AC65" s="27"/>
    </row>
    <row r="66" s="5" customFormat="1" ht="85" customHeight="1" spans="1:29">
      <c r="A66" s="26">
        <v>56</v>
      </c>
      <c r="B66" s="27" t="s">
        <v>315</v>
      </c>
      <c r="C66" s="32"/>
      <c r="D66" s="27" t="s">
        <v>316</v>
      </c>
      <c r="E66" s="27" t="s">
        <v>51</v>
      </c>
      <c r="F66" s="27" t="s">
        <v>52</v>
      </c>
      <c r="G66" s="27" t="s">
        <v>53</v>
      </c>
      <c r="H66" s="27" t="s">
        <v>312</v>
      </c>
      <c r="I66" s="41" t="s">
        <v>317</v>
      </c>
      <c r="J66" s="45">
        <v>330</v>
      </c>
      <c r="K66" s="45">
        <v>330</v>
      </c>
      <c r="L66" s="45">
        <v>330</v>
      </c>
      <c r="M66" s="27"/>
      <c r="N66" s="27"/>
      <c r="O66" s="27"/>
      <c r="P66" s="27"/>
      <c r="Q66" s="27"/>
      <c r="R66" s="27"/>
      <c r="S66" s="27"/>
      <c r="T66" s="27"/>
      <c r="U66" s="27" t="s">
        <v>43</v>
      </c>
      <c r="V66" s="27">
        <v>15947</v>
      </c>
      <c r="W66" s="27" t="s">
        <v>44</v>
      </c>
      <c r="X66" s="27" t="s">
        <v>44</v>
      </c>
      <c r="Y66" s="27" t="s">
        <v>46</v>
      </c>
      <c r="Z66" s="27" t="s">
        <v>44</v>
      </c>
      <c r="AA66" s="27" t="s">
        <v>318</v>
      </c>
      <c r="AB66" s="27" t="s">
        <v>294</v>
      </c>
      <c r="AC66" s="27"/>
    </row>
    <row r="67" s="7" customFormat="1" ht="117" customHeight="1" spans="1:29">
      <c r="A67" s="33">
        <v>57</v>
      </c>
      <c r="B67" s="29" t="s">
        <v>319</v>
      </c>
      <c r="C67" s="34"/>
      <c r="D67" s="29" t="s">
        <v>320</v>
      </c>
      <c r="E67" s="29" t="s">
        <v>38</v>
      </c>
      <c r="F67" s="29" t="s">
        <v>39</v>
      </c>
      <c r="G67" s="29" t="s">
        <v>321</v>
      </c>
      <c r="H67" s="29" t="s">
        <v>322</v>
      </c>
      <c r="I67" s="54" t="s">
        <v>323</v>
      </c>
      <c r="J67" s="44">
        <v>37.5</v>
      </c>
      <c r="K67" s="44">
        <v>37.5</v>
      </c>
      <c r="L67" s="44">
        <v>37.5</v>
      </c>
      <c r="M67" s="29"/>
      <c r="N67" s="29"/>
      <c r="O67" s="29"/>
      <c r="P67" s="29"/>
      <c r="Q67" s="29"/>
      <c r="R67" s="29"/>
      <c r="S67" s="29"/>
      <c r="T67" s="29"/>
      <c r="U67" s="29" t="s">
        <v>43</v>
      </c>
      <c r="V67" s="29">
        <v>2162</v>
      </c>
      <c r="W67" s="29" t="s">
        <v>44</v>
      </c>
      <c r="X67" s="29" t="s">
        <v>45</v>
      </c>
      <c r="Y67" s="29" t="s">
        <v>46</v>
      </c>
      <c r="Z67" s="29" t="s">
        <v>44</v>
      </c>
      <c r="AA67" s="29" t="s">
        <v>324</v>
      </c>
      <c r="AB67" s="27" t="s">
        <v>294</v>
      </c>
      <c r="AC67" s="29"/>
    </row>
    <row r="68" s="5" customFormat="1" ht="93" customHeight="1" spans="1:29">
      <c r="A68" s="26">
        <v>58</v>
      </c>
      <c r="B68" s="27" t="s">
        <v>325</v>
      </c>
      <c r="C68" s="32"/>
      <c r="D68" s="27" t="s">
        <v>326</v>
      </c>
      <c r="E68" s="27" t="s">
        <v>38</v>
      </c>
      <c r="F68" s="27" t="s">
        <v>83</v>
      </c>
      <c r="G68" s="27" t="s">
        <v>84</v>
      </c>
      <c r="H68" s="27" t="s">
        <v>291</v>
      </c>
      <c r="I68" s="41" t="s">
        <v>327</v>
      </c>
      <c r="J68" s="45">
        <v>28</v>
      </c>
      <c r="K68" s="45">
        <v>28</v>
      </c>
      <c r="L68" s="45">
        <v>28</v>
      </c>
      <c r="M68" s="27"/>
      <c r="N68" s="27"/>
      <c r="O68" s="27"/>
      <c r="P68" s="27"/>
      <c r="Q68" s="27"/>
      <c r="R68" s="27"/>
      <c r="S68" s="27"/>
      <c r="T68" s="27"/>
      <c r="U68" s="27" t="s">
        <v>56</v>
      </c>
      <c r="V68" s="27">
        <v>311</v>
      </c>
      <c r="W68" s="27" t="s">
        <v>44</v>
      </c>
      <c r="X68" s="27" t="s">
        <v>45</v>
      </c>
      <c r="Y68" s="27" t="s">
        <v>46</v>
      </c>
      <c r="Z68" s="27" t="s">
        <v>44</v>
      </c>
      <c r="AA68" s="27" t="s">
        <v>328</v>
      </c>
      <c r="AB68" s="27" t="s">
        <v>294</v>
      </c>
      <c r="AC68" s="27"/>
    </row>
    <row r="69" s="5" customFormat="1" ht="105" customHeight="1" spans="1:29">
      <c r="A69" s="26">
        <v>59</v>
      </c>
      <c r="B69" s="27" t="s">
        <v>329</v>
      </c>
      <c r="C69" s="32"/>
      <c r="D69" s="27" t="s">
        <v>330</v>
      </c>
      <c r="E69" s="27" t="s">
        <v>38</v>
      </c>
      <c r="F69" s="27" t="s">
        <v>83</v>
      </c>
      <c r="G69" s="27" t="s">
        <v>84</v>
      </c>
      <c r="H69" s="27" t="s">
        <v>322</v>
      </c>
      <c r="I69" s="41" t="s">
        <v>331</v>
      </c>
      <c r="J69" s="46">
        <v>31.125</v>
      </c>
      <c r="K69" s="46">
        <v>31.125</v>
      </c>
      <c r="L69" s="46">
        <v>31.125</v>
      </c>
      <c r="M69" s="27"/>
      <c r="N69" s="27"/>
      <c r="O69" s="27"/>
      <c r="P69" s="27"/>
      <c r="Q69" s="27"/>
      <c r="R69" s="27"/>
      <c r="S69" s="27"/>
      <c r="T69" s="27"/>
      <c r="U69" s="27" t="s">
        <v>56</v>
      </c>
      <c r="V69" s="27">
        <v>2162</v>
      </c>
      <c r="W69" s="27" t="s">
        <v>44</v>
      </c>
      <c r="X69" s="27" t="s">
        <v>45</v>
      </c>
      <c r="Y69" s="27" t="s">
        <v>46</v>
      </c>
      <c r="Z69" s="27" t="s">
        <v>44</v>
      </c>
      <c r="AA69" s="27" t="s">
        <v>332</v>
      </c>
      <c r="AB69" s="27" t="s">
        <v>294</v>
      </c>
      <c r="AC69" s="27"/>
    </row>
    <row r="70" s="5" customFormat="1" ht="143" customHeight="1" spans="1:29">
      <c r="A70" s="26">
        <v>60</v>
      </c>
      <c r="B70" s="27" t="s">
        <v>333</v>
      </c>
      <c r="C70" s="32"/>
      <c r="D70" s="27" t="s">
        <v>334</v>
      </c>
      <c r="E70" s="27" t="s">
        <v>51</v>
      </c>
      <c r="F70" s="27" t="s">
        <v>76</v>
      </c>
      <c r="G70" s="27" t="s">
        <v>77</v>
      </c>
      <c r="H70" s="27" t="s">
        <v>312</v>
      </c>
      <c r="I70" s="41" t="s">
        <v>335</v>
      </c>
      <c r="J70" s="42">
        <v>123.1</v>
      </c>
      <c r="K70" s="42">
        <v>123.1</v>
      </c>
      <c r="L70" s="42">
        <v>123.1</v>
      </c>
      <c r="M70" s="27"/>
      <c r="N70" s="27"/>
      <c r="O70" s="27"/>
      <c r="P70" s="27"/>
      <c r="Q70" s="27"/>
      <c r="R70" s="27"/>
      <c r="S70" s="27"/>
      <c r="T70" s="27"/>
      <c r="U70" s="27" t="s">
        <v>57</v>
      </c>
      <c r="V70" s="27">
        <v>15947</v>
      </c>
      <c r="W70" s="27" t="s">
        <v>44</v>
      </c>
      <c r="X70" s="27" t="s">
        <v>44</v>
      </c>
      <c r="Y70" s="27" t="s">
        <v>46</v>
      </c>
      <c r="Z70" s="27" t="s">
        <v>44</v>
      </c>
      <c r="AA70" s="27" t="s">
        <v>336</v>
      </c>
      <c r="AB70" s="27" t="s">
        <v>294</v>
      </c>
      <c r="AC70" s="27"/>
    </row>
    <row r="71" s="5" customFormat="1" ht="111" customHeight="1" spans="1:29">
      <c r="A71" s="26">
        <v>61</v>
      </c>
      <c r="B71" s="27" t="s">
        <v>337</v>
      </c>
      <c r="C71" s="32"/>
      <c r="D71" s="27" t="s">
        <v>338</v>
      </c>
      <c r="E71" s="27" t="s">
        <v>51</v>
      </c>
      <c r="F71" s="27" t="s">
        <v>52</v>
      </c>
      <c r="G71" s="27" t="s">
        <v>53</v>
      </c>
      <c r="H71" s="27" t="s">
        <v>339</v>
      </c>
      <c r="I71" s="41" t="s">
        <v>340</v>
      </c>
      <c r="J71" s="45">
        <v>395</v>
      </c>
      <c r="K71" s="45">
        <v>371</v>
      </c>
      <c r="L71" s="45"/>
      <c r="M71" s="45"/>
      <c r="N71" s="45">
        <v>371</v>
      </c>
      <c r="O71" s="27"/>
      <c r="P71" s="27"/>
      <c r="Q71" s="27"/>
      <c r="R71" s="27"/>
      <c r="S71" s="45">
        <v>24</v>
      </c>
      <c r="T71" s="27"/>
      <c r="U71" s="27" t="s">
        <v>43</v>
      </c>
      <c r="V71" s="27">
        <v>2590</v>
      </c>
      <c r="W71" s="27" t="s">
        <v>44</v>
      </c>
      <c r="X71" s="27" t="s">
        <v>44</v>
      </c>
      <c r="Y71" s="27" t="s">
        <v>46</v>
      </c>
      <c r="Z71" s="27" t="s">
        <v>46</v>
      </c>
      <c r="AA71" s="27" t="s">
        <v>341</v>
      </c>
      <c r="AB71" s="27" t="s">
        <v>294</v>
      </c>
      <c r="AC71" s="27"/>
    </row>
    <row r="72" s="5" customFormat="1" ht="85" customHeight="1" spans="1:29">
      <c r="A72" s="26">
        <v>62</v>
      </c>
      <c r="B72" s="27" t="s">
        <v>342</v>
      </c>
      <c r="C72" s="32"/>
      <c r="D72" s="27" t="s">
        <v>343</v>
      </c>
      <c r="E72" s="27" t="s">
        <v>38</v>
      </c>
      <c r="F72" s="27" t="s">
        <v>94</v>
      </c>
      <c r="G72" s="27" t="s">
        <v>95</v>
      </c>
      <c r="H72" s="27" t="s">
        <v>339</v>
      </c>
      <c r="I72" s="41" t="s">
        <v>96</v>
      </c>
      <c r="J72" s="42">
        <v>206.5</v>
      </c>
      <c r="K72" s="42">
        <v>206.5</v>
      </c>
      <c r="L72" s="42">
        <v>206.5</v>
      </c>
      <c r="M72" s="27"/>
      <c r="N72" s="27"/>
      <c r="O72" s="27"/>
      <c r="P72" s="27"/>
      <c r="Q72" s="27"/>
      <c r="R72" s="27"/>
      <c r="S72" s="27"/>
      <c r="T72" s="27"/>
      <c r="U72" s="27" t="s">
        <v>43</v>
      </c>
      <c r="V72" s="27">
        <v>2590</v>
      </c>
      <c r="W72" s="27" t="s">
        <v>44</v>
      </c>
      <c r="X72" s="27" t="s">
        <v>44</v>
      </c>
      <c r="Y72" s="27" t="s">
        <v>46</v>
      </c>
      <c r="Z72" s="27" t="s">
        <v>44</v>
      </c>
      <c r="AA72" s="27" t="s">
        <v>344</v>
      </c>
      <c r="AB72" s="27" t="s">
        <v>294</v>
      </c>
      <c r="AC72" s="27"/>
    </row>
    <row r="73" s="6" customFormat="1" ht="33" customHeight="1" spans="1:29">
      <c r="A73" s="30" t="s">
        <v>345</v>
      </c>
      <c r="B73" s="31"/>
      <c r="C73" s="31"/>
      <c r="D73" s="31"/>
      <c r="E73" s="31"/>
      <c r="F73" s="31"/>
      <c r="G73" s="31"/>
      <c r="H73" s="31"/>
      <c r="I73" s="47"/>
      <c r="J73" s="67">
        <f>SUM(J61:J72)</f>
        <v>2479.145</v>
      </c>
      <c r="K73" s="67">
        <f>SUM(K61:K72)</f>
        <v>2455.145</v>
      </c>
      <c r="L73" s="67">
        <f>SUM(L61:L72)</f>
        <v>2084.145</v>
      </c>
      <c r="M73" s="49"/>
      <c r="N73" s="59">
        <f>SUM(N61:N72)</f>
        <v>371</v>
      </c>
      <c r="O73" s="49"/>
      <c r="P73" s="49"/>
      <c r="Q73" s="49"/>
      <c r="R73" s="49"/>
      <c r="S73" s="79">
        <f>SUM(S61:S72)</f>
        <v>24</v>
      </c>
      <c r="T73" s="49"/>
      <c r="U73" s="75"/>
      <c r="V73" s="76"/>
      <c r="W73" s="76"/>
      <c r="X73" s="76"/>
      <c r="Y73" s="76"/>
      <c r="Z73" s="76"/>
      <c r="AA73" s="86"/>
      <c r="AB73" s="86"/>
      <c r="AC73" s="49"/>
    </row>
    <row r="74" s="5" customFormat="1" ht="160" customHeight="1" spans="1:29">
      <c r="A74" s="26">
        <v>63</v>
      </c>
      <c r="B74" s="27" t="s">
        <v>346</v>
      </c>
      <c r="C74" s="32"/>
      <c r="D74" s="27" t="s">
        <v>347</v>
      </c>
      <c r="E74" s="28" t="s">
        <v>38</v>
      </c>
      <c r="F74" s="27" t="s">
        <v>39</v>
      </c>
      <c r="G74" s="80" t="s">
        <v>40</v>
      </c>
      <c r="H74" s="52" t="s">
        <v>348</v>
      </c>
      <c r="I74" s="41" t="s">
        <v>349</v>
      </c>
      <c r="J74" s="62">
        <v>201.8</v>
      </c>
      <c r="K74" s="62">
        <v>201.8</v>
      </c>
      <c r="L74" s="62">
        <v>201.8</v>
      </c>
      <c r="M74" s="50"/>
      <c r="N74" s="50"/>
      <c r="O74" s="50"/>
      <c r="P74" s="50"/>
      <c r="Q74" s="50"/>
      <c r="R74" s="50"/>
      <c r="S74" s="41"/>
      <c r="T74" s="50"/>
      <c r="U74" s="80" t="s">
        <v>43</v>
      </c>
      <c r="V74" s="27">
        <v>2456</v>
      </c>
      <c r="W74" s="26" t="s">
        <v>44</v>
      </c>
      <c r="X74" s="123" t="s">
        <v>45</v>
      </c>
      <c r="Y74" s="26" t="s">
        <v>46</v>
      </c>
      <c r="Z74" s="26" t="s">
        <v>46</v>
      </c>
      <c r="AA74" s="27" t="s">
        <v>350</v>
      </c>
      <c r="AB74" s="27" t="s">
        <v>351</v>
      </c>
      <c r="AC74" s="50"/>
    </row>
    <row r="75" s="5" customFormat="1" ht="166" customHeight="1" spans="1:29">
      <c r="A75" s="26">
        <v>64</v>
      </c>
      <c r="B75" s="27" t="s">
        <v>352</v>
      </c>
      <c r="C75" s="32"/>
      <c r="D75" s="27" t="s">
        <v>353</v>
      </c>
      <c r="E75" s="28" t="s">
        <v>38</v>
      </c>
      <c r="F75" s="27" t="s">
        <v>39</v>
      </c>
      <c r="G75" s="80" t="s">
        <v>40</v>
      </c>
      <c r="H75" s="52" t="s">
        <v>354</v>
      </c>
      <c r="I75" s="41" t="s">
        <v>355</v>
      </c>
      <c r="J75" s="99">
        <v>193.79</v>
      </c>
      <c r="K75" s="99">
        <v>193.79</v>
      </c>
      <c r="L75" s="99">
        <v>193.79</v>
      </c>
      <c r="M75" s="50"/>
      <c r="N75" s="50"/>
      <c r="O75" s="50"/>
      <c r="P75" s="50"/>
      <c r="Q75" s="50"/>
      <c r="R75" s="50"/>
      <c r="S75" s="41"/>
      <c r="T75" s="50"/>
      <c r="U75" s="80" t="s">
        <v>43</v>
      </c>
      <c r="V75" s="52">
        <v>1768</v>
      </c>
      <c r="W75" s="26" t="s">
        <v>44</v>
      </c>
      <c r="X75" s="123" t="s">
        <v>45</v>
      </c>
      <c r="Y75" s="26" t="s">
        <v>46</v>
      </c>
      <c r="Z75" s="26" t="s">
        <v>46</v>
      </c>
      <c r="AA75" s="27" t="s">
        <v>356</v>
      </c>
      <c r="AB75" s="27" t="s">
        <v>351</v>
      </c>
      <c r="AC75" s="50"/>
    </row>
    <row r="76" s="5" customFormat="1" ht="63" customHeight="1" spans="1:29">
      <c r="A76" s="26">
        <v>65</v>
      </c>
      <c r="B76" s="27" t="s">
        <v>357</v>
      </c>
      <c r="C76" s="32"/>
      <c r="D76" s="27" t="s">
        <v>358</v>
      </c>
      <c r="E76" s="27" t="s">
        <v>51</v>
      </c>
      <c r="F76" s="27" t="s">
        <v>52</v>
      </c>
      <c r="G76" s="27" t="s">
        <v>53</v>
      </c>
      <c r="H76" s="27" t="s">
        <v>359</v>
      </c>
      <c r="I76" s="41" t="s">
        <v>360</v>
      </c>
      <c r="J76" s="100">
        <v>300</v>
      </c>
      <c r="K76" s="100">
        <v>300</v>
      </c>
      <c r="L76" s="100">
        <v>300</v>
      </c>
      <c r="M76" s="50"/>
      <c r="N76" s="50"/>
      <c r="O76" s="50"/>
      <c r="P76" s="50"/>
      <c r="Q76" s="50"/>
      <c r="R76" s="50"/>
      <c r="S76" s="41"/>
      <c r="T76" s="50"/>
      <c r="U76" s="80" t="s">
        <v>57</v>
      </c>
      <c r="V76" s="124">
        <v>3841</v>
      </c>
      <c r="W76" s="26" t="s">
        <v>44</v>
      </c>
      <c r="X76" s="123"/>
      <c r="Y76" s="26" t="s">
        <v>46</v>
      </c>
      <c r="Z76" s="26" t="s">
        <v>46</v>
      </c>
      <c r="AA76" s="124" t="s">
        <v>361</v>
      </c>
      <c r="AB76" s="27" t="s">
        <v>351</v>
      </c>
      <c r="AC76" s="50"/>
    </row>
    <row r="77" s="5" customFormat="1" ht="74" customHeight="1" spans="1:29">
      <c r="A77" s="26">
        <v>66</v>
      </c>
      <c r="B77" s="27" t="s">
        <v>362</v>
      </c>
      <c r="C77" s="32"/>
      <c r="D77" s="27" t="s">
        <v>363</v>
      </c>
      <c r="E77" s="27" t="s">
        <v>51</v>
      </c>
      <c r="F77" s="27" t="s">
        <v>52</v>
      </c>
      <c r="G77" s="27" t="s">
        <v>306</v>
      </c>
      <c r="H77" s="27" t="s">
        <v>364</v>
      </c>
      <c r="I77" s="41" t="s">
        <v>365</v>
      </c>
      <c r="J77" s="42">
        <v>368.4</v>
      </c>
      <c r="K77" s="42">
        <v>368.4</v>
      </c>
      <c r="L77" s="42">
        <v>368.4</v>
      </c>
      <c r="M77" s="50"/>
      <c r="N77" s="50"/>
      <c r="O77" s="50"/>
      <c r="P77" s="50"/>
      <c r="Q77" s="50"/>
      <c r="R77" s="50"/>
      <c r="S77" s="41"/>
      <c r="T77" s="50"/>
      <c r="U77" s="80" t="s">
        <v>57</v>
      </c>
      <c r="V77" s="27">
        <v>1765</v>
      </c>
      <c r="W77" s="26" t="s">
        <v>44</v>
      </c>
      <c r="X77" s="123"/>
      <c r="Y77" s="26" t="s">
        <v>46</v>
      </c>
      <c r="Z77" s="26" t="s">
        <v>46</v>
      </c>
      <c r="AA77" s="27" t="s">
        <v>366</v>
      </c>
      <c r="AB77" s="27" t="s">
        <v>351</v>
      </c>
      <c r="AC77" s="50"/>
    </row>
    <row r="78" s="5" customFormat="1" ht="74" customHeight="1" spans="1:29">
      <c r="A78" s="26">
        <v>67</v>
      </c>
      <c r="B78" s="27" t="s">
        <v>367</v>
      </c>
      <c r="C78" s="32"/>
      <c r="D78" s="27" t="s">
        <v>368</v>
      </c>
      <c r="E78" s="28" t="s">
        <v>51</v>
      </c>
      <c r="F78" s="27" t="s">
        <v>61</v>
      </c>
      <c r="G78" s="28" t="s">
        <v>62</v>
      </c>
      <c r="H78" s="27" t="s">
        <v>369</v>
      </c>
      <c r="I78" s="41" t="s">
        <v>370</v>
      </c>
      <c r="J78" s="101">
        <v>212.5</v>
      </c>
      <c r="K78" s="101">
        <v>212.5</v>
      </c>
      <c r="L78" s="101">
        <v>212.5</v>
      </c>
      <c r="M78" s="50"/>
      <c r="N78" s="50"/>
      <c r="O78" s="50"/>
      <c r="P78" s="50"/>
      <c r="Q78" s="50"/>
      <c r="R78" s="50"/>
      <c r="S78" s="41"/>
      <c r="T78" s="50"/>
      <c r="U78" s="80" t="s">
        <v>57</v>
      </c>
      <c r="V78" s="27">
        <v>11936</v>
      </c>
      <c r="W78" s="26" t="s">
        <v>44</v>
      </c>
      <c r="X78" s="123"/>
      <c r="Y78" s="26" t="s">
        <v>46</v>
      </c>
      <c r="Z78" s="26" t="s">
        <v>46</v>
      </c>
      <c r="AA78" s="27" t="s">
        <v>371</v>
      </c>
      <c r="AB78" s="27" t="s">
        <v>351</v>
      </c>
      <c r="AC78" s="50"/>
    </row>
    <row r="79" s="5" customFormat="1" ht="74" customHeight="1" spans="1:29">
      <c r="A79" s="26">
        <v>68</v>
      </c>
      <c r="B79" s="27" t="s">
        <v>372</v>
      </c>
      <c r="C79" s="32"/>
      <c r="D79" s="27" t="s">
        <v>373</v>
      </c>
      <c r="E79" s="27" t="s">
        <v>51</v>
      </c>
      <c r="F79" s="27" t="s">
        <v>76</v>
      </c>
      <c r="G79" s="27" t="s">
        <v>77</v>
      </c>
      <c r="H79" s="27" t="s">
        <v>374</v>
      </c>
      <c r="I79" s="41" t="s">
        <v>375</v>
      </c>
      <c r="J79" s="102">
        <v>64.19</v>
      </c>
      <c r="K79" s="102">
        <v>64.19</v>
      </c>
      <c r="L79" s="102">
        <v>64.19</v>
      </c>
      <c r="M79" s="50"/>
      <c r="N79" s="50"/>
      <c r="O79" s="50"/>
      <c r="P79" s="50"/>
      <c r="Q79" s="50"/>
      <c r="R79" s="50"/>
      <c r="S79" s="41"/>
      <c r="T79" s="50"/>
      <c r="U79" s="80" t="s">
        <v>57</v>
      </c>
      <c r="V79" s="27">
        <v>8396</v>
      </c>
      <c r="W79" s="26" t="s">
        <v>44</v>
      </c>
      <c r="X79" s="123"/>
      <c r="Y79" s="26" t="s">
        <v>46</v>
      </c>
      <c r="Z79" s="26" t="s">
        <v>46</v>
      </c>
      <c r="AA79" s="27" t="s">
        <v>376</v>
      </c>
      <c r="AB79" s="27" t="s">
        <v>351</v>
      </c>
      <c r="AC79" s="50"/>
    </row>
    <row r="80" s="5" customFormat="1" ht="158" customHeight="1" spans="1:29">
      <c r="A80" s="26">
        <v>69</v>
      </c>
      <c r="B80" s="27" t="s">
        <v>377</v>
      </c>
      <c r="C80" s="32"/>
      <c r="D80" s="27" t="s">
        <v>378</v>
      </c>
      <c r="E80" s="87" t="s">
        <v>38</v>
      </c>
      <c r="F80" s="29" t="s">
        <v>39</v>
      </c>
      <c r="G80" s="88" t="s">
        <v>321</v>
      </c>
      <c r="H80" s="27" t="s">
        <v>379</v>
      </c>
      <c r="I80" s="41" t="s">
        <v>380</v>
      </c>
      <c r="J80" s="99">
        <v>125.32</v>
      </c>
      <c r="K80" s="99">
        <v>125.32</v>
      </c>
      <c r="L80" s="99">
        <v>125.32</v>
      </c>
      <c r="M80" s="50"/>
      <c r="N80" s="50"/>
      <c r="O80" s="50"/>
      <c r="P80" s="50"/>
      <c r="Q80" s="50"/>
      <c r="R80" s="50"/>
      <c r="S80" s="41"/>
      <c r="T80" s="50"/>
      <c r="U80" s="80" t="s">
        <v>56</v>
      </c>
      <c r="V80" s="52">
        <v>13040</v>
      </c>
      <c r="W80" s="26" t="s">
        <v>44</v>
      </c>
      <c r="X80" s="123" t="s">
        <v>45</v>
      </c>
      <c r="Y80" s="26" t="s">
        <v>46</v>
      </c>
      <c r="Z80" s="26" t="s">
        <v>46</v>
      </c>
      <c r="AA80" s="27" t="s">
        <v>381</v>
      </c>
      <c r="AB80" s="27" t="s">
        <v>351</v>
      </c>
      <c r="AC80" s="50"/>
    </row>
    <row r="81" s="5" customFormat="1" ht="114" customHeight="1" spans="1:29">
      <c r="A81" s="26">
        <v>70</v>
      </c>
      <c r="B81" s="27" t="s">
        <v>382</v>
      </c>
      <c r="C81" s="32"/>
      <c r="D81" s="27" t="s">
        <v>383</v>
      </c>
      <c r="E81" s="28" t="s">
        <v>38</v>
      </c>
      <c r="F81" s="27" t="s">
        <v>83</v>
      </c>
      <c r="G81" s="80" t="s">
        <v>84</v>
      </c>
      <c r="H81" s="52" t="s">
        <v>384</v>
      </c>
      <c r="I81" s="41" t="s">
        <v>385</v>
      </c>
      <c r="J81" s="62">
        <v>30.3</v>
      </c>
      <c r="K81" s="62">
        <v>30.3</v>
      </c>
      <c r="L81" s="62">
        <v>30.3</v>
      </c>
      <c r="M81" s="50"/>
      <c r="N81" s="50"/>
      <c r="O81" s="50"/>
      <c r="P81" s="50"/>
      <c r="Q81" s="50"/>
      <c r="R81" s="50"/>
      <c r="S81" s="41"/>
      <c r="T81" s="50"/>
      <c r="U81" s="80" t="s">
        <v>56</v>
      </c>
      <c r="V81" s="52">
        <v>2016</v>
      </c>
      <c r="W81" s="26" t="s">
        <v>44</v>
      </c>
      <c r="X81" s="123" t="s">
        <v>45</v>
      </c>
      <c r="Y81" s="26" t="s">
        <v>46</v>
      </c>
      <c r="Z81" s="26" t="s">
        <v>46</v>
      </c>
      <c r="AA81" s="27" t="s">
        <v>386</v>
      </c>
      <c r="AB81" s="27" t="s">
        <v>351</v>
      </c>
      <c r="AC81" s="50"/>
    </row>
    <row r="82" s="5" customFormat="1" ht="68" customHeight="1" spans="1:29">
      <c r="A82" s="26">
        <v>71</v>
      </c>
      <c r="B82" s="27" t="s">
        <v>387</v>
      </c>
      <c r="C82" s="32"/>
      <c r="D82" s="27" t="s">
        <v>388</v>
      </c>
      <c r="E82" s="27" t="s">
        <v>38</v>
      </c>
      <c r="F82" s="27" t="s">
        <v>83</v>
      </c>
      <c r="G82" s="27" t="s">
        <v>84</v>
      </c>
      <c r="H82" s="27" t="s">
        <v>364</v>
      </c>
      <c r="I82" s="41" t="s">
        <v>389</v>
      </c>
      <c r="J82" s="53">
        <v>107.35</v>
      </c>
      <c r="K82" s="53">
        <v>107.35</v>
      </c>
      <c r="L82" s="53">
        <v>107.35</v>
      </c>
      <c r="M82" s="50"/>
      <c r="N82" s="50"/>
      <c r="O82" s="50"/>
      <c r="P82" s="50"/>
      <c r="Q82" s="50"/>
      <c r="R82" s="50"/>
      <c r="S82" s="41"/>
      <c r="T82" s="50"/>
      <c r="U82" s="80" t="s">
        <v>56</v>
      </c>
      <c r="V82" s="27">
        <v>3296</v>
      </c>
      <c r="W82" s="26" t="s">
        <v>44</v>
      </c>
      <c r="X82" s="123" t="s">
        <v>45</v>
      </c>
      <c r="Y82" s="26" t="s">
        <v>46</v>
      </c>
      <c r="Z82" s="26" t="s">
        <v>46</v>
      </c>
      <c r="AA82" s="27" t="s">
        <v>390</v>
      </c>
      <c r="AB82" s="27" t="s">
        <v>351</v>
      </c>
      <c r="AC82" s="50"/>
    </row>
    <row r="83" s="5" customFormat="1" ht="106" customHeight="1" spans="1:29">
      <c r="A83" s="26">
        <v>72</v>
      </c>
      <c r="B83" s="27" t="s">
        <v>391</v>
      </c>
      <c r="C83" s="32"/>
      <c r="D83" s="27" t="s">
        <v>392</v>
      </c>
      <c r="E83" s="27" t="s">
        <v>38</v>
      </c>
      <c r="F83" s="27" t="s">
        <v>39</v>
      </c>
      <c r="G83" s="27" t="s">
        <v>40</v>
      </c>
      <c r="H83" s="28" t="s">
        <v>393</v>
      </c>
      <c r="I83" s="41" t="s">
        <v>394</v>
      </c>
      <c r="J83" s="102">
        <v>123.11</v>
      </c>
      <c r="K83" s="102">
        <v>123.11</v>
      </c>
      <c r="L83" s="102">
        <v>123.11</v>
      </c>
      <c r="M83" s="50"/>
      <c r="N83" s="50"/>
      <c r="O83" s="50"/>
      <c r="P83" s="50"/>
      <c r="Q83" s="50"/>
      <c r="R83" s="50"/>
      <c r="S83" s="41"/>
      <c r="T83" s="50"/>
      <c r="U83" s="80" t="s">
        <v>43</v>
      </c>
      <c r="V83" s="27">
        <v>2436</v>
      </c>
      <c r="W83" s="26" t="s">
        <v>44</v>
      </c>
      <c r="X83" s="123" t="s">
        <v>45</v>
      </c>
      <c r="Y83" s="26" t="s">
        <v>46</v>
      </c>
      <c r="Z83" s="26" t="s">
        <v>46</v>
      </c>
      <c r="AA83" s="27" t="s">
        <v>395</v>
      </c>
      <c r="AB83" s="27" t="s">
        <v>351</v>
      </c>
      <c r="AC83" s="50"/>
    </row>
    <row r="84" s="5" customFormat="1" ht="103" customHeight="1" spans="1:29">
      <c r="A84" s="26">
        <v>73</v>
      </c>
      <c r="B84" s="27" t="s">
        <v>396</v>
      </c>
      <c r="C84" s="32"/>
      <c r="D84" s="28" t="s">
        <v>397</v>
      </c>
      <c r="E84" s="27" t="s">
        <v>38</v>
      </c>
      <c r="F84" s="27" t="s">
        <v>398</v>
      </c>
      <c r="G84" s="27" t="s">
        <v>40</v>
      </c>
      <c r="H84" s="28" t="s">
        <v>399</v>
      </c>
      <c r="I84" s="41" t="s">
        <v>400</v>
      </c>
      <c r="J84" s="62">
        <v>182.7</v>
      </c>
      <c r="K84" s="62">
        <v>182.7</v>
      </c>
      <c r="L84" s="62">
        <v>182.7</v>
      </c>
      <c r="M84" s="50"/>
      <c r="N84" s="50"/>
      <c r="O84" s="50"/>
      <c r="P84" s="50"/>
      <c r="Q84" s="50"/>
      <c r="R84" s="50"/>
      <c r="S84" s="41"/>
      <c r="T84" s="50"/>
      <c r="U84" s="80" t="s">
        <v>43</v>
      </c>
      <c r="V84" s="27">
        <v>2038</v>
      </c>
      <c r="W84" s="26" t="s">
        <v>44</v>
      </c>
      <c r="X84" s="123" t="s">
        <v>45</v>
      </c>
      <c r="Y84" s="26" t="s">
        <v>46</v>
      </c>
      <c r="Z84" s="26" t="s">
        <v>46</v>
      </c>
      <c r="AA84" s="27" t="s">
        <v>401</v>
      </c>
      <c r="AB84" s="27" t="s">
        <v>351</v>
      </c>
      <c r="AC84" s="50"/>
    </row>
    <row r="85" s="6" customFormat="1" ht="40" customHeight="1" spans="1:29">
      <c r="A85" s="30" t="s">
        <v>402</v>
      </c>
      <c r="B85" s="31"/>
      <c r="C85" s="31"/>
      <c r="D85" s="31"/>
      <c r="E85" s="31"/>
      <c r="F85" s="31"/>
      <c r="G85" s="31"/>
      <c r="H85" s="31"/>
      <c r="I85" s="47"/>
      <c r="J85" s="58">
        <f>SUM(J74:J84)</f>
        <v>1909.46</v>
      </c>
      <c r="K85" s="58">
        <f>SUM(K74:K84)</f>
        <v>1909.46</v>
      </c>
      <c r="L85" s="58">
        <f>SUM(L74:L84)</f>
        <v>1909.46</v>
      </c>
      <c r="M85" s="49"/>
      <c r="N85" s="49"/>
      <c r="O85" s="49"/>
      <c r="P85" s="49"/>
      <c r="Q85" s="49"/>
      <c r="R85" s="49"/>
      <c r="S85" s="74"/>
      <c r="T85" s="49"/>
      <c r="U85" s="75"/>
      <c r="V85" s="76"/>
      <c r="W85" s="76"/>
      <c r="X85" s="76"/>
      <c r="Y85" s="76"/>
      <c r="Z85" s="76"/>
      <c r="AA85" s="86"/>
      <c r="AB85" s="86"/>
      <c r="AC85" s="49"/>
    </row>
    <row r="86" s="5" customFormat="1" ht="83" customHeight="1" spans="1:29">
      <c r="A86" s="26">
        <v>74</v>
      </c>
      <c r="B86" s="27" t="s">
        <v>403</v>
      </c>
      <c r="C86" s="32"/>
      <c r="D86" s="89" t="s">
        <v>404</v>
      </c>
      <c r="E86" s="89" t="s">
        <v>51</v>
      </c>
      <c r="F86" s="89" t="s">
        <v>61</v>
      </c>
      <c r="G86" s="89" t="s">
        <v>62</v>
      </c>
      <c r="H86" s="89" t="s">
        <v>405</v>
      </c>
      <c r="I86" s="103" t="s">
        <v>406</v>
      </c>
      <c r="J86" s="101">
        <v>147.5</v>
      </c>
      <c r="K86" s="101">
        <v>147.5</v>
      </c>
      <c r="L86" s="101">
        <v>147.5</v>
      </c>
      <c r="M86" s="89"/>
      <c r="N86" s="89"/>
      <c r="O86" s="89"/>
      <c r="P86" s="89"/>
      <c r="Q86" s="89"/>
      <c r="R86" s="89"/>
      <c r="S86" s="89"/>
      <c r="T86" s="89"/>
      <c r="U86" s="89" t="s">
        <v>57</v>
      </c>
      <c r="V86" s="89">
        <v>11971</v>
      </c>
      <c r="W86" s="89" t="s">
        <v>44</v>
      </c>
      <c r="X86" s="26" t="s">
        <v>118</v>
      </c>
      <c r="Y86" s="89" t="s">
        <v>46</v>
      </c>
      <c r="Z86" s="89" t="s">
        <v>44</v>
      </c>
      <c r="AA86" s="89" t="s">
        <v>407</v>
      </c>
      <c r="AB86" s="89" t="s">
        <v>408</v>
      </c>
      <c r="AC86" s="50"/>
    </row>
    <row r="87" s="5" customFormat="1" ht="80" customHeight="1" spans="1:29">
      <c r="A87" s="26">
        <v>75</v>
      </c>
      <c r="B87" s="27" t="s">
        <v>409</v>
      </c>
      <c r="C87" s="32"/>
      <c r="D87" s="89" t="s">
        <v>410</v>
      </c>
      <c r="E87" s="89" t="s">
        <v>51</v>
      </c>
      <c r="F87" s="89" t="s">
        <v>52</v>
      </c>
      <c r="G87" s="89" t="s">
        <v>306</v>
      </c>
      <c r="H87" s="89" t="s">
        <v>411</v>
      </c>
      <c r="I87" s="103" t="s">
        <v>412</v>
      </c>
      <c r="J87" s="101">
        <v>249.1</v>
      </c>
      <c r="K87" s="101">
        <v>249.1</v>
      </c>
      <c r="L87" s="101">
        <v>249.1</v>
      </c>
      <c r="M87" s="89"/>
      <c r="N87" s="89"/>
      <c r="O87" s="89"/>
      <c r="P87" s="89"/>
      <c r="Q87" s="89"/>
      <c r="R87" s="89"/>
      <c r="S87" s="89"/>
      <c r="T87" s="89"/>
      <c r="U87" s="89" t="s">
        <v>57</v>
      </c>
      <c r="V87" s="89">
        <v>5306</v>
      </c>
      <c r="W87" s="89" t="s">
        <v>44</v>
      </c>
      <c r="X87" s="26" t="s">
        <v>118</v>
      </c>
      <c r="Y87" s="89" t="s">
        <v>46</v>
      </c>
      <c r="Z87" s="89" t="s">
        <v>44</v>
      </c>
      <c r="AA87" s="89" t="s">
        <v>413</v>
      </c>
      <c r="AB87" s="89" t="s">
        <v>408</v>
      </c>
      <c r="AC87" s="50"/>
    </row>
    <row r="88" s="5" customFormat="1" ht="73" customHeight="1" spans="1:29">
      <c r="A88" s="26">
        <v>76</v>
      </c>
      <c r="B88" s="27" t="s">
        <v>414</v>
      </c>
      <c r="C88" s="32"/>
      <c r="D88" s="89" t="s">
        <v>415</v>
      </c>
      <c r="E88" s="89" t="s">
        <v>51</v>
      </c>
      <c r="F88" s="89" t="s">
        <v>52</v>
      </c>
      <c r="G88" s="89" t="s">
        <v>53</v>
      </c>
      <c r="H88" s="89" t="s">
        <v>416</v>
      </c>
      <c r="I88" s="103" t="s">
        <v>417</v>
      </c>
      <c r="J88" s="101">
        <v>289.2</v>
      </c>
      <c r="K88" s="101">
        <v>289.2</v>
      </c>
      <c r="L88" s="101">
        <v>289.2</v>
      </c>
      <c r="M88" s="89"/>
      <c r="N88" s="89"/>
      <c r="O88" s="89"/>
      <c r="P88" s="89"/>
      <c r="Q88" s="89"/>
      <c r="R88" s="89"/>
      <c r="S88" s="89"/>
      <c r="T88" s="89"/>
      <c r="U88" s="89" t="s">
        <v>57</v>
      </c>
      <c r="V88" s="89">
        <v>3169</v>
      </c>
      <c r="W88" s="89" t="s">
        <v>44</v>
      </c>
      <c r="X88" s="26" t="s">
        <v>118</v>
      </c>
      <c r="Y88" s="89" t="s">
        <v>46</v>
      </c>
      <c r="Z88" s="89" t="s">
        <v>44</v>
      </c>
      <c r="AA88" s="89" t="s">
        <v>418</v>
      </c>
      <c r="AB88" s="89" t="s">
        <v>408</v>
      </c>
      <c r="AC88" s="50"/>
    </row>
    <row r="89" s="5" customFormat="1" ht="76" customHeight="1" spans="1:29">
      <c r="A89" s="26">
        <v>77</v>
      </c>
      <c r="B89" s="27" t="s">
        <v>419</v>
      </c>
      <c r="C89" s="32"/>
      <c r="D89" s="89" t="s">
        <v>420</v>
      </c>
      <c r="E89" s="89" t="s">
        <v>51</v>
      </c>
      <c r="F89" s="89" t="s">
        <v>52</v>
      </c>
      <c r="G89" s="89" t="s">
        <v>53</v>
      </c>
      <c r="H89" s="89" t="s">
        <v>421</v>
      </c>
      <c r="I89" s="103" t="s">
        <v>422</v>
      </c>
      <c r="J89" s="101">
        <v>219.6</v>
      </c>
      <c r="K89" s="101">
        <v>219.6</v>
      </c>
      <c r="L89" s="101">
        <v>219.6</v>
      </c>
      <c r="M89" s="89"/>
      <c r="N89" s="89"/>
      <c r="O89" s="89"/>
      <c r="P89" s="89"/>
      <c r="Q89" s="89"/>
      <c r="R89" s="89"/>
      <c r="S89" s="89"/>
      <c r="T89" s="89"/>
      <c r="U89" s="89" t="s">
        <v>57</v>
      </c>
      <c r="V89" s="89">
        <v>4387</v>
      </c>
      <c r="W89" s="89" t="s">
        <v>44</v>
      </c>
      <c r="X89" s="26" t="s">
        <v>118</v>
      </c>
      <c r="Y89" s="89" t="s">
        <v>46</v>
      </c>
      <c r="Z89" s="89" t="s">
        <v>44</v>
      </c>
      <c r="AA89" s="89" t="s">
        <v>423</v>
      </c>
      <c r="AB89" s="89" t="s">
        <v>408</v>
      </c>
      <c r="AC89" s="50"/>
    </row>
    <row r="90" s="5" customFormat="1" ht="211" customHeight="1" spans="1:29">
      <c r="A90" s="26">
        <v>78</v>
      </c>
      <c r="B90" s="27" t="s">
        <v>424</v>
      </c>
      <c r="C90" s="32"/>
      <c r="D90" s="89" t="s">
        <v>425</v>
      </c>
      <c r="E90" s="89" t="s">
        <v>38</v>
      </c>
      <c r="F90" s="89" t="s">
        <v>83</v>
      </c>
      <c r="G90" s="89" t="s">
        <v>84</v>
      </c>
      <c r="H90" s="89" t="s">
        <v>426</v>
      </c>
      <c r="I90" s="103" t="s">
        <v>427</v>
      </c>
      <c r="J90" s="104">
        <v>93.555</v>
      </c>
      <c r="K90" s="104">
        <v>93.555</v>
      </c>
      <c r="L90" s="104">
        <v>93.555</v>
      </c>
      <c r="M90" s="89"/>
      <c r="N90" s="89"/>
      <c r="O90" s="89"/>
      <c r="P90" s="89"/>
      <c r="Q90" s="89"/>
      <c r="R90" s="89"/>
      <c r="S90" s="89"/>
      <c r="T90" s="89"/>
      <c r="U90" s="89" t="s">
        <v>56</v>
      </c>
      <c r="V90" s="89">
        <v>10303</v>
      </c>
      <c r="W90" s="89" t="s">
        <v>428</v>
      </c>
      <c r="X90" s="26" t="s">
        <v>45</v>
      </c>
      <c r="Y90" s="89" t="s">
        <v>46</v>
      </c>
      <c r="Z90" s="89" t="s">
        <v>44</v>
      </c>
      <c r="AA90" s="89" t="s">
        <v>429</v>
      </c>
      <c r="AB90" s="89" t="s">
        <v>408</v>
      </c>
      <c r="AC90" s="50"/>
    </row>
    <row r="91" s="5" customFormat="1" ht="83" customHeight="1" spans="1:29">
      <c r="A91" s="26">
        <v>79</v>
      </c>
      <c r="B91" s="27" t="s">
        <v>430</v>
      </c>
      <c r="C91" s="32"/>
      <c r="D91" s="27" t="s">
        <v>431</v>
      </c>
      <c r="E91" s="89" t="s">
        <v>51</v>
      </c>
      <c r="F91" s="89" t="s">
        <v>52</v>
      </c>
      <c r="G91" s="89" t="s">
        <v>53</v>
      </c>
      <c r="H91" s="41" t="s">
        <v>432</v>
      </c>
      <c r="I91" s="41" t="s">
        <v>433</v>
      </c>
      <c r="J91" s="45">
        <v>189</v>
      </c>
      <c r="K91" s="45">
        <v>189</v>
      </c>
      <c r="L91" s="45">
        <v>189</v>
      </c>
      <c r="M91" s="52"/>
      <c r="N91" s="52"/>
      <c r="O91" s="52"/>
      <c r="P91" s="52"/>
      <c r="Q91" s="52"/>
      <c r="R91" s="52"/>
      <c r="S91" s="27"/>
      <c r="T91" s="52"/>
      <c r="U91" s="52" t="s">
        <v>57</v>
      </c>
      <c r="V91" s="123">
        <v>4694</v>
      </c>
      <c r="W91" s="123" t="s">
        <v>44</v>
      </c>
      <c r="X91" s="26" t="s">
        <v>118</v>
      </c>
      <c r="Y91" s="26" t="s">
        <v>46</v>
      </c>
      <c r="Z91" s="26" t="s">
        <v>44</v>
      </c>
      <c r="AA91" s="27" t="s">
        <v>434</v>
      </c>
      <c r="AB91" s="27" t="s">
        <v>408</v>
      </c>
      <c r="AC91" s="50"/>
    </row>
    <row r="92" s="5" customFormat="1" ht="89" customHeight="1" spans="1:29">
      <c r="A92" s="26">
        <v>80</v>
      </c>
      <c r="B92" s="27" t="s">
        <v>435</v>
      </c>
      <c r="C92" s="32"/>
      <c r="D92" s="27" t="s">
        <v>436</v>
      </c>
      <c r="E92" s="27" t="s">
        <v>38</v>
      </c>
      <c r="F92" s="27" t="s">
        <v>39</v>
      </c>
      <c r="G92" s="27" t="s">
        <v>223</v>
      </c>
      <c r="H92" s="27" t="s">
        <v>437</v>
      </c>
      <c r="I92" s="41" t="s">
        <v>438</v>
      </c>
      <c r="J92" s="42">
        <v>21.6</v>
      </c>
      <c r="K92" s="42">
        <v>21.6</v>
      </c>
      <c r="L92" s="42">
        <v>21.6</v>
      </c>
      <c r="M92" s="52"/>
      <c r="N92" s="50"/>
      <c r="O92" s="50"/>
      <c r="P92" s="50"/>
      <c r="Q92" s="50"/>
      <c r="R92" s="50"/>
      <c r="S92" s="50"/>
      <c r="T92" s="50"/>
      <c r="U92" s="52" t="s">
        <v>43</v>
      </c>
      <c r="V92" s="27">
        <v>724</v>
      </c>
      <c r="W92" s="27" t="s">
        <v>44</v>
      </c>
      <c r="X92" s="27" t="s">
        <v>118</v>
      </c>
      <c r="Y92" s="27" t="s">
        <v>46</v>
      </c>
      <c r="Z92" s="27" t="s">
        <v>44</v>
      </c>
      <c r="AA92" s="27" t="s">
        <v>439</v>
      </c>
      <c r="AB92" s="27" t="s">
        <v>408</v>
      </c>
      <c r="AC92" s="50"/>
    </row>
    <row r="93" s="6" customFormat="1" ht="33" customHeight="1" spans="1:29">
      <c r="A93" s="30" t="s">
        <v>440</v>
      </c>
      <c r="B93" s="31"/>
      <c r="C93" s="31"/>
      <c r="D93" s="31"/>
      <c r="E93" s="31"/>
      <c r="F93" s="31"/>
      <c r="G93" s="31"/>
      <c r="H93" s="31"/>
      <c r="I93" s="47"/>
      <c r="J93" s="67">
        <f>SUM(J86:J92)</f>
        <v>1209.555</v>
      </c>
      <c r="K93" s="67">
        <f>SUM(K86:K92)</f>
        <v>1209.555</v>
      </c>
      <c r="L93" s="67">
        <f>SUM(L86:L92)</f>
        <v>1209.555</v>
      </c>
      <c r="M93" s="49"/>
      <c r="N93" s="49"/>
      <c r="O93" s="49"/>
      <c r="P93" s="49"/>
      <c r="Q93" s="49"/>
      <c r="R93" s="49"/>
      <c r="S93" s="74"/>
      <c r="T93" s="49"/>
      <c r="U93" s="75"/>
      <c r="V93" s="76"/>
      <c r="W93" s="76"/>
      <c r="X93" s="76"/>
      <c r="Y93" s="76"/>
      <c r="Z93" s="76"/>
      <c r="AA93" s="86"/>
      <c r="AB93" s="86"/>
      <c r="AC93" s="49"/>
    </row>
    <row r="94" s="5" customFormat="1" ht="326" customHeight="1" spans="1:29">
      <c r="A94" s="26">
        <v>81</v>
      </c>
      <c r="B94" s="27" t="s">
        <v>441</v>
      </c>
      <c r="C94" s="32"/>
      <c r="D94" s="90" t="s">
        <v>442</v>
      </c>
      <c r="E94" s="91" t="s">
        <v>38</v>
      </c>
      <c r="F94" s="90" t="s">
        <v>83</v>
      </c>
      <c r="G94" s="90" t="s">
        <v>84</v>
      </c>
      <c r="H94" s="90" t="s">
        <v>443</v>
      </c>
      <c r="I94" s="105" t="s">
        <v>444</v>
      </c>
      <c r="J94" s="106">
        <v>189.8596</v>
      </c>
      <c r="K94" s="106">
        <v>189.8596</v>
      </c>
      <c r="L94" s="106">
        <v>189.8596</v>
      </c>
      <c r="M94" s="107"/>
      <c r="N94" s="107"/>
      <c r="O94" s="107"/>
      <c r="P94" s="107"/>
      <c r="Q94" s="107"/>
      <c r="R94" s="107"/>
      <c r="S94" s="110"/>
      <c r="T94" s="107"/>
      <c r="U94" s="91" t="s">
        <v>56</v>
      </c>
      <c r="V94" s="91">
        <v>9713</v>
      </c>
      <c r="W94" s="90" t="s">
        <v>44</v>
      </c>
      <c r="X94" s="90" t="s">
        <v>45</v>
      </c>
      <c r="Y94" s="90" t="s">
        <v>46</v>
      </c>
      <c r="Z94" s="90" t="s">
        <v>44</v>
      </c>
      <c r="AA94" s="90" t="s">
        <v>445</v>
      </c>
      <c r="AB94" s="124" t="s">
        <v>446</v>
      </c>
      <c r="AC94" s="50"/>
    </row>
    <row r="95" s="5" customFormat="1" ht="132" customHeight="1" spans="1:29">
      <c r="A95" s="26">
        <v>82</v>
      </c>
      <c r="B95" s="27" t="s">
        <v>447</v>
      </c>
      <c r="C95" s="32"/>
      <c r="D95" s="92" t="s">
        <v>448</v>
      </c>
      <c r="E95" s="93" t="s">
        <v>51</v>
      </c>
      <c r="F95" s="93" t="s">
        <v>52</v>
      </c>
      <c r="G95" s="93" t="s">
        <v>306</v>
      </c>
      <c r="H95" s="93" t="s">
        <v>449</v>
      </c>
      <c r="I95" s="105" t="s">
        <v>450</v>
      </c>
      <c r="J95" s="108">
        <v>197.79</v>
      </c>
      <c r="K95" s="108">
        <v>197.79</v>
      </c>
      <c r="L95" s="108">
        <v>197.79</v>
      </c>
      <c r="M95" s="107"/>
      <c r="N95" s="107"/>
      <c r="O95" s="107"/>
      <c r="P95" s="107"/>
      <c r="Q95" s="107"/>
      <c r="R95" s="107"/>
      <c r="S95" s="110"/>
      <c r="T95" s="107"/>
      <c r="U95" s="91" t="s">
        <v>56</v>
      </c>
      <c r="V95" s="91">
        <v>4400</v>
      </c>
      <c r="W95" s="90" t="s">
        <v>44</v>
      </c>
      <c r="X95" s="90"/>
      <c r="Y95" s="90" t="s">
        <v>46</v>
      </c>
      <c r="Z95" s="90" t="s">
        <v>44</v>
      </c>
      <c r="AA95" s="124" t="s">
        <v>451</v>
      </c>
      <c r="AB95" s="124" t="s">
        <v>446</v>
      </c>
      <c r="AC95" s="50"/>
    </row>
    <row r="96" s="5" customFormat="1" ht="132" customHeight="1" spans="1:29">
      <c r="A96" s="26">
        <v>83</v>
      </c>
      <c r="B96" s="27" t="s">
        <v>452</v>
      </c>
      <c r="C96" s="32"/>
      <c r="D96" s="92" t="s">
        <v>453</v>
      </c>
      <c r="E96" s="93" t="s">
        <v>51</v>
      </c>
      <c r="F96" s="93" t="s">
        <v>52</v>
      </c>
      <c r="G96" s="93" t="s">
        <v>53</v>
      </c>
      <c r="H96" s="93" t="s">
        <v>454</v>
      </c>
      <c r="I96" s="105" t="s">
        <v>455</v>
      </c>
      <c r="J96" s="109">
        <v>142.5</v>
      </c>
      <c r="K96" s="109">
        <v>142.5</v>
      </c>
      <c r="L96" s="109">
        <v>142.5</v>
      </c>
      <c r="M96" s="107"/>
      <c r="N96" s="107"/>
      <c r="O96" s="107"/>
      <c r="P96" s="107"/>
      <c r="Q96" s="107"/>
      <c r="R96" s="107"/>
      <c r="S96" s="110"/>
      <c r="T96" s="107"/>
      <c r="U96" s="91" t="s">
        <v>56</v>
      </c>
      <c r="V96" s="91">
        <v>867</v>
      </c>
      <c r="W96" s="90" t="s">
        <v>44</v>
      </c>
      <c r="X96" s="90"/>
      <c r="Y96" s="90" t="s">
        <v>46</v>
      </c>
      <c r="Z96" s="90" t="s">
        <v>44</v>
      </c>
      <c r="AA96" s="124" t="s">
        <v>456</v>
      </c>
      <c r="AB96" s="124" t="s">
        <v>446</v>
      </c>
      <c r="AC96" s="50"/>
    </row>
    <row r="97" s="5" customFormat="1" ht="130" customHeight="1" spans="1:29">
      <c r="A97" s="26">
        <v>84</v>
      </c>
      <c r="B97" s="27" t="s">
        <v>457</v>
      </c>
      <c r="C97" s="32"/>
      <c r="D97" s="27" t="s">
        <v>458</v>
      </c>
      <c r="E97" s="93" t="s">
        <v>51</v>
      </c>
      <c r="F97" s="93" t="s">
        <v>76</v>
      </c>
      <c r="G97" s="93" t="s">
        <v>77</v>
      </c>
      <c r="H97" s="90" t="s">
        <v>459</v>
      </c>
      <c r="I97" s="110" t="s">
        <v>460</v>
      </c>
      <c r="J97" s="111">
        <v>116.5</v>
      </c>
      <c r="K97" s="111">
        <v>116.5</v>
      </c>
      <c r="L97" s="111">
        <v>116.5</v>
      </c>
      <c r="M97" s="107"/>
      <c r="N97" s="107"/>
      <c r="O97" s="107"/>
      <c r="P97" s="107"/>
      <c r="Q97" s="107"/>
      <c r="R97" s="107"/>
      <c r="S97" s="110"/>
      <c r="T97" s="107"/>
      <c r="U97" s="91" t="s">
        <v>57</v>
      </c>
      <c r="V97" s="91">
        <v>16909</v>
      </c>
      <c r="W97" s="90" t="s">
        <v>44</v>
      </c>
      <c r="X97" s="90"/>
      <c r="Y97" s="90" t="s">
        <v>46</v>
      </c>
      <c r="Z97" s="90" t="s">
        <v>44</v>
      </c>
      <c r="AA97" s="90" t="s">
        <v>461</v>
      </c>
      <c r="AB97" s="124" t="s">
        <v>446</v>
      </c>
      <c r="AC97" s="50"/>
    </row>
    <row r="98" s="5" customFormat="1" ht="115" customHeight="1" spans="1:29">
      <c r="A98" s="26">
        <v>85</v>
      </c>
      <c r="B98" s="27" t="s">
        <v>462</v>
      </c>
      <c r="C98" s="32"/>
      <c r="D98" s="27" t="s">
        <v>463</v>
      </c>
      <c r="E98" s="90" t="s">
        <v>38</v>
      </c>
      <c r="F98" s="90" t="s">
        <v>83</v>
      </c>
      <c r="G98" s="90" t="s">
        <v>84</v>
      </c>
      <c r="H98" s="90" t="s">
        <v>464</v>
      </c>
      <c r="I98" s="110" t="s">
        <v>465</v>
      </c>
      <c r="J98" s="112">
        <v>56</v>
      </c>
      <c r="K98" s="112">
        <v>56</v>
      </c>
      <c r="L98" s="112">
        <v>56</v>
      </c>
      <c r="M98" s="107"/>
      <c r="N98" s="107"/>
      <c r="O98" s="107"/>
      <c r="P98" s="107"/>
      <c r="Q98" s="107"/>
      <c r="R98" s="107"/>
      <c r="S98" s="110"/>
      <c r="T98" s="107"/>
      <c r="U98" s="91" t="s">
        <v>56</v>
      </c>
      <c r="V98" s="90">
        <v>3318</v>
      </c>
      <c r="W98" s="90" t="s">
        <v>44</v>
      </c>
      <c r="X98" s="90" t="s">
        <v>45</v>
      </c>
      <c r="Y98" s="90" t="s">
        <v>46</v>
      </c>
      <c r="Z98" s="90" t="s">
        <v>44</v>
      </c>
      <c r="AA98" s="90" t="s">
        <v>466</v>
      </c>
      <c r="AB98" s="124" t="s">
        <v>446</v>
      </c>
      <c r="AC98" s="50"/>
    </row>
    <row r="99" s="5" customFormat="1" ht="114" customHeight="1" spans="1:29">
      <c r="A99" s="26">
        <v>86</v>
      </c>
      <c r="B99" s="27" t="s">
        <v>467</v>
      </c>
      <c r="C99" s="32"/>
      <c r="D99" s="29" t="s">
        <v>468</v>
      </c>
      <c r="E99" s="90" t="s">
        <v>51</v>
      </c>
      <c r="F99" s="90" t="s">
        <v>61</v>
      </c>
      <c r="G99" s="90" t="s">
        <v>62</v>
      </c>
      <c r="H99" s="90" t="s">
        <v>454</v>
      </c>
      <c r="I99" s="54" t="s">
        <v>469</v>
      </c>
      <c r="J99" s="113">
        <v>60.48</v>
      </c>
      <c r="K99" s="113">
        <v>60.48</v>
      </c>
      <c r="L99" s="113">
        <v>60.48</v>
      </c>
      <c r="M99" s="107"/>
      <c r="N99" s="107"/>
      <c r="O99" s="107"/>
      <c r="P99" s="107"/>
      <c r="Q99" s="107"/>
      <c r="R99" s="107"/>
      <c r="S99" s="110"/>
      <c r="T99" s="107"/>
      <c r="U99" s="91" t="s">
        <v>57</v>
      </c>
      <c r="V99" s="91">
        <v>1288</v>
      </c>
      <c r="W99" s="90" t="s">
        <v>44</v>
      </c>
      <c r="X99" s="90"/>
      <c r="Y99" s="90" t="s">
        <v>46</v>
      </c>
      <c r="Z99" s="90" t="s">
        <v>44</v>
      </c>
      <c r="AA99" s="90" t="s">
        <v>470</v>
      </c>
      <c r="AB99" s="124" t="s">
        <v>446</v>
      </c>
      <c r="AC99" s="50"/>
    </row>
    <row r="100" s="5" customFormat="1" ht="145" customHeight="1" spans="1:29">
      <c r="A100" s="26">
        <v>87</v>
      </c>
      <c r="B100" s="27" t="s">
        <v>471</v>
      </c>
      <c r="C100" s="32"/>
      <c r="D100" s="27" t="s">
        <v>472</v>
      </c>
      <c r="E100" s="81" t="s">
        <v>38</v>
      </c>
      <c r="F100" s="29" t="s">
        <v>39</v>
      </c>
      <c r="G100" s="29" t="s">
        <v>223</v>
      </c>
      <c r="H100" s="90" t="s">
        <v>473</v>
      </c>
      <c r="I100" s="54" t="s">
        <v>474</v>
      </c>
      <c r="J100" s="111">
        <v>91.8</v>
      </c>
      <c r="K100" s="111">
        <v>91.8</v>
      </c>
      <c r="L100" s="111">
        <v>91.8</v>
      </c>
      <c r="M100" s="107"/>
      <c r="N100" s="107"/>
      <c r="O100" s="107"/>
      <c r="P100" s="107"/>
      <c r="Q100" s="107"/>
      <c r="R100" s="107"/>
      <c r="S100" s="110"/>
      <c r="T100" s="107"/>
      <c r="U100" s="91" t="s">
        <v>56</v>
      </c>
      <c r="V100" s="91">
        <v>7029</v>
      </c>
      <c r="W100" s="90" t="s">
        <v>44</v>
      </c>
      <c r="X100" s="90" t="s">
        <v>44</v>
      </c>
      <c r="Y100" s="90" t="s">
        <v>46</v>
      </c>
      <c r="Z100" s="90" t="s">
        <v>44</v>
      </c>
      <c r="AA100" s="90" t="s">
        <v>475</v>
      </c>
      <c r="AB100" s="124" t="s">
        <v>446</v>
      </c>
      <c r="AC100" s="50"/>
    </row>
    <row r="101" s="5" customFormat="1" ht="131" customHeight="1" spans="1:29">
      <c r="A101" s="26">
        <v>88</v>
      </c>
      <c r="B101" s="27" t="s">
        <v>476</v>
      </c>
      <c r="C101" s="32"/>
      <c r="D101" s="27" t="s">
        <v>477</v>
      </c>
      <c r="E101" s="90" t="s">
        <v>51</v>
      </c>
      <c r="F101" s="93" t="s">
        <v>52</v>
      </c>
      <c r="G101" s="90" t="s">
        <v>53</v>
      </c>
      <c r="H101" s="90" t="s">
        <v>478</v>
      </c>
      <c r="I101" s="110" t="s">
        <v>479</v>
      </c>
      <c r="J101" s="114">
        <v>375.075</v>
      </c>
      <c r="K101" s="114">
        <v>375.075</v>
      </c>
      <c r="L101" s="114">
        <v>375.075</v>
      </c>
      <c r="M101" s="107"/>
      <c r="N101" s="107"/>
      <c r="O101" s="107"/>
      <c r="P101" s="107"/>
      <c r="Q101" s="107"/>
      <c r="R101" s="107"/>
      <c r="S101" s="110"/>
      <c r="T101" s="107"/>
      <c r="U101" s="91" t="s">
        <v>56</v>
      </c>
      <c r="V101" s="90">
        <v>6786</v>
      </c>
      <c r="W101" s="90" t="s">
        <v>44</v>
      </c>
      <c r="X101" s="90" t="s">
        <v>45</v>
      </c>
      <c r="Y101" s="90" t="s">
        <v>46</v>
      </c>
      <c r="Z101" s="90" t="s">
        <v>44</v>
      </c>
      <c r="AA101" s="90" t="s">
        <v>480</v>
      </c>
      <c r="AB101" s="124" t="s">
        <v>446</v>
      </c>
      <c r="AC101" s="50"/>
    </row>
    <row r="102" s="5" customFormat="1" ht="121" customHeight="1" spans="1:29">
      <c r="A102" s="26">
        <v>89</v>
      </c>
      <c r="B102" s="27" t="s">
        <v>481</v>
      </c>
      <c r="C102" s="32"/>
      <c r="D102" s="27" t="s">
        <v>482</v>
      </c>
      <c r="E102" s="27" t="s">
        <v>38</v>
      </c>
      <c r="F102" s="27" t="s">
        <v>83</v>
      </c>
      <c r="G102" s="27" t="s">
        <v>84</v>
      </c>
      <c r="H102" s="52" t="s">
        <v>483</v>
      </c>
      <c r="I102" s="41" t="s">
        <v>484</v>
      </c>
      <c r="J102" s="99">
        <v>657.01</v>
      </c>
      <c r="K102" s="99">
        <v>657.01</v>
      </c>
      <c r="L102" s="99">
        <v>657.01</v>
      </c>
      <c r="M102" s="50"/>
      <c r="N102" s="50"/>
      <c r="O102" s="50"/>
      <c r="P102" s="50"/>
      <c r="Q102" s="50"/>
      <c r="R102" s="50"/>
      <c r="S102" s="41"/>
      <c r="T102" s="50"/>
      <c r="U102" s="52" t="s">
        <v>56</v>
      </c>
      <c r="V102" s="52">
        <v>1400</v>
      </c>
      <c r="W102" s="27" t="s">
        <v>44</v>
      </c>
      <c r="X102" s="90"/>
      <c r="Y102" s="27" t="s">
        <v>46</v>
      </c>
      <c r="Z102" s="27" t="s">
        <v>44</v>
      </c>
      <c r="AA102" s="27" t="s">
        <v>485</v>
      </c>
      <c r="AB102" s="124" t="s">
        <v>446</v>
      </c>
      <c r="AC102" s="50"/>
    </row>
    <row r="103" s="5" customFormat="1" ht="165" customHeight="1" spans="1:29">
      <c r="A103" s="26">
        <v>90</v>
      </c>
      <c r="B103" s="27" t="s">
        <v>486</v>
      </c>
      <c r="C103" s="32"/>
      <c r="D103" s="36" t="s">
        <v>487</v>
      </c>
      <c r="E103" s="94" t="s">
        <v>38</v>
      </c>
      <c r="F103" s="36" t="s">
        <v>94</v>
      </c>
      <c r="G103" s="36" t="s">
        <v>488</v>
      </c>
      <c r="H103" s="94" t="s">
        <v>489</v>
      </c>
      <c r="I103" s="65" t="s">
        <v>490</v>
      </c>
      <c r="J103" s="66">
        <v>540.32</v>
      </c>
      <c r="K103" s="66">
        <v>540.32</v>
      </c>
      <c r="L103" s="66">
        <v>540.32</v>
      </c>
      <c r="M103" s="115"/>
      <c r="N103" s="115"/>
      <c r="O103" s="115"/>
      <c r="P103" s="115"/>
      <c r="Q103" s="115"/>
      <c r="R103" s="115"/>
      <c r="S103" s="65"/>
      <c r="T103" s="115"/>
      <c r="U103" s="83" t="s">
        <v>56</v>
      </c>
      <c r="V103" s="83">
        <v>2245</v>
      </c>
      <c r="W103" s="36" t="s">
        <v>44</v>
      </c>
      <c r="X103" s="36"/>
      <c r="Y103" s="36" t="s">
        <v>46</v>
      </c>
      <c r="Z103" s="36" t="s">
        <v>44</v>
      </c>
      <c r="AA103" s="36" t="s">
        <v>491</v>
      </c>
      <c r="AB103" s="124" t="s">
        <v>446</v>
      </c>
      <c r="AC103" s="50"/>
    </row>
    <row r="104" s="6" customFormat="1" ht="33" customHeight="1" spans="1:29">
      <c r="A104" s="30" t="s">
        <v>492</v>
      </c>
      <c r="B104" s="31"/>
      <c r="C104" s="31"/>
      <c r="D104" s="31"/>
      <c r="E104" s="31"/>
      <c r="F104" s="31"/>
      <c r="G104" s="31"/>
      <c r="H104" s="31"/>
      <c r="I104" s="47"/>
      <c r="J104" s="48">
        <f>SUM(J94:J103)</f>
        <v>2427.3346</v>
      </c>
      <c r="K104" s="48">
        <f>SUM(K94:K103)</f>
        <v>2427.3346</v>
      </c>
      <c r="L104" s="48">
        <f>SUM(L94:L103)</f>
        <v>2427.3346</v>
      </c>
      <c r="M104" s="49"/>
      <c r="N104" s="49"/>
      <c r="O104" s="49"/>
      <c r="P104" s="49"/>
      <c r="Q104" s="49"/>
      <c r="R104" s="49"/>
      <c r="S104" s="74"/>
      <c r="T104" s="49"/>
      <c r="U104" s="75"/>
      <c r="V104" s="76"/>
      <c r="W104" s="76"/>
      <c r="X104" s="76"/>
      <c r="Y104" s="76"/>
      <c r="Z104" s="76"/>
      <c r="AA104" s="86"/>
      <c r="AB104" s="86"/>
      <c r="AC104" s="49"/>
    </row>
    <row r="105" s="6" customFormat="1" ht="122" customHeight="1" spans="1:29">
      <c r="A105" s="26">
        <v>91</v>
      </c>
      <c r="B105" s="27" t="s">
        <v>493</v>
      </c>
      <c r="C105" s="32"/>
      <c r="D105" s="90" t="s">
        <v>494</v>
      </c>
      <c r="E105" s="95" t="s">
        <v>51</v>
      </c>
      <c r="F105" s="90" t="s">
        <v>76</v>
      </c>
      <c r="G105" s="90" t="s">
        <v>163</v>
      </c>
      <c r="H105" s="90" t="s">
        <v>495</v>
      </c>
      <c r="I105" s="54" t="s">
        <v>496</v>
      </c>
      <c r="J105" s="116">
        <v>238.1895</v>
      </c>
      <c r="K105" s="116">
        <v>238.1895</v>
      </c>
      <c r="L105" s="116"/>
      <c r="M105" s="116">
        <v>238.1895</v>
      </c>
      <c r="N105" s="52"/>
      <c r="O105" s="52"/>
      <c r="P105" s="52"/>
      <c r="Q105" s="52"/>
      <c r="R105" s="52"/>
      <c r="S105" s="27"/>
      <c r="T105" s="52"/>
      <c r="U105" s="81" t="s">
        <v>57</v>
      </c>
      <c r="V105" s="26">
        <v>1030</v>
      </c>
      <c r="W105" s="26" t="s">
        <v>44</v>
      </c>
      <c r="X105" s="52" t="s">
        <v>118</v>
      </c>
      <c r="Y105" s="33" t="s">
        <v>46</v>
      </c>
      <c r="Z105" s="26" t="s">
        <v>44</v>
      </c>
      <c r="AA105" s="90" t="s">
        <v>497</v>
      </c>
      <c r="AB105" s="27" t="s">
        <v>498</v>
      </c>
      <c r="AC105" s="27" t="s">
        <v>167</v>
      </c>
    </row>
    <row r="106" s="6" customFormat="1" ht="73" customHeight="1" spans="1:29">
      <c r="A106" s="26">
        <v>92</v>
      </c>
      <c r="B106" s="27" t="s">
        <v>499</v>
      </c>
      <c r="C106" s="32"/>
      <c r="D106" s="90" t="s">
        <v>500</v>
      </c>
      <c r="E106" s="90" t="s">
        <v>51</v>
      </c>
      <c r="F106" s="90" t="s">
        <v>52</v>
      </c>
      <c r="G106" s="90" t="s">
        <v>53</v>
      </c>
      <c r="H106" s="90" t="s">
        <v>495</v>
      </c>
      <c r="I106" s="54" t="s">
        <v>501</v>
      </c>
      <c r="J106" s="44">
        <v>327.9</v>
      </c>
      <c r="K106" s="44">
        <v>327.9</v>
      </c>
      <c r="L106" s="44"/>
      <c r="M106" s="44">
        <v>327.9</v>
      </c>
      <c r="N106" s="52"/>
      <c r="O106" s="52"/>
      <c r="P106" s="52"/>
      <c r="Q106" s="52"/>
      <c r="R106" s="52"/>
      <c r="S106" s="27"/>
      <c r="T106" s="52"/>
      <c r="U106" s="81" t="s">
        <v>57</v>
      </c>
      <c r="V106" s="26">
        <v>1030</v>
      </c>
      <c r="W106" s="26" t="s">
        <v>44</v>
      </c>
      <c r="X106" s="52" t="s">
        <v>118</v>
      </c>
      <c r="Y106" s="33" t="s">
        <v>46</v>
      </c>
      <c r="Z106" s="26" t="s">
        <v>44</v>
      </c>
      <c r="AA106" s="90" t="s">
        <v>502</v>
      </c>
      <c r="AB106" s="27" t="s">
        <v>498</v>
      </c>
      <c r="AC106" s="27" t="s">
        <v>167</v>
      </c>
    </row>
    <row r="107" s="6" customFormat="1" ht="68" customHeight="1" spans="1:29">
      <c r="A107" s="26">
        <v>93</v>
      </c>
      <c r="B107" s="27" t="s">
        <v>503</v>
      </c>
      <c r="C107" s="32"/>
      <c r="D107" s="37" t="s">
        <v>504</v>
      </c>
      <c r="E107" s="96" t="s">
        <v>51</v>
      </c>
      <c r="F107" s="96" t="s">
        <v>61</v>
      </c>
      <c r="G107" s="96" t="s">
        <v>57</v>
      </c>
      <c r="H107" s="97" t="s">
        <v>495</v>
      </c>
      <c r="I107" s="117" t="s">
        <v>505</v>
      </c>
      <c r="J107" s="118">
        <v>87.5</v>
      </c>
      <c r="K107" s="118">
        <v>87.5</v>
      </c>
      <c r="L107" s="118"/>
      <c r="M107" s="118">
        <v>87.5</v>
      </c>
      <c r="N107" s="83"/>
      <c r="O107" s="83"/>
      <c r="P107" s="83"/>
      <c r="Q107" s="83"/>
      <c r="R107" s="83"/>
      <c r="S107" s="36"/>
      <c r="T107" s="83"/>
      <c r="U107" s="125" t="s">
        <v>57</v>
      </c>
      <c r="V107" s="98">
        <v>1030</v>
      </c>
      <c r="W107" s="98" t="s">
        <v>44</v>
      </c>
      <c r="X107" s="83" t="s">
        <v>118</v>
      </c>
      <c r="Y107" s="128" t="s">
        <v>46</v>
      </c>
      <c r="Z107" s="98" t="s">
        <v>44</v>
      </c>
      <c r="AA107" s="37" t="s">
        <v>506</v>
      </c>
      <c r="AB107" s="27" t="s">
        <v>498</v>
      </c>
      <c r="AC107" s="36" t="s">
        <v>167</v>
      </c>
    </row>
    <row r="108" s="6" customFormat="1" ht="66" customHeight="1" spans="1:29">
      <c r="A108" s="26">
        <v>94</v>
      </c>
      <c r="B108" s="27" t="s">
        <v>507</v>
      </c>
      <c r="C108" s="32"/>
      <c r="D108" s="29" t="s">
        <v>508</v>
      </c>
      <c r="E108" s="29" t="s">
        <v>51</v>
      </c>
      <c r="F108" s="29" t="s">
        <v>52</v>
      </c>
      <c r="G108" s="29" t="s">
        <v>53</v>
      </c>
      <c r="H108" s="29" t="s">
        <v>509</v>
      </c>
      <c r="I108" s="54" t="s">
        <v>510</v>
      </c>
      <c r="J108" s="56">
        <v>237.029</v>
      </c>
      <c r="K108" s="56">
        <v>237.029</v>
      </c>
      <c r="L108" s="56"/>
      <c r="M108" s="56">
        <v>237.029</v>
      </c>
      <c r="N108" s="29"/>
      <c r="O108" s="29"/>
      <c r="P108" s="29"/>
      <c r="Q108" s="29"/>
      <c r="R108" s="29"/>
      <c r="S108" s="29"/>
      <c r="T108" s="29"/>
      <c r="U108" s="29" t="s">
        <v>57</v>
      </c>
      <c r="V108" s="29">
        <v>2014</v>
      </c>
      <c r="W108" s="29" t="s">
        <v>44</v>
      </c>
      <c r="X108" s="29" t="s">
        <v>118</v>
      </c>
      <c r="Y108" s="29" t="s">
        <v>46</v>
      </c>
      <c r="Z108" s="29" t="s">
        <v>44</v>
      </c>
      <c r="AA108" s="29" t="s">
        <v>511</v>
      </c>
      <c r="AB108" s="29" t="s">
        <v>498</v>
      </c>
      <c r="AC108" s="29"/>
    </row>
    <row r="109" s="6" customFormat="1" ht="34" customHeight="1" spans="1:29">
      <c r="A109" s="30" t="s">
        <v>512</v>
      </c>
      <c r="B109" s="31"/>
      <c r="C109" s="31"/>
      <c r="D109" s="31"/>
      <c r="E109" s="31"/>
      <c r="F109" s="31"/>
      <c r="G109" s="31"/>
      <c r="H109" s="31"/>
      <c r="I109" s="47"/>
      <c r="J109" s="48">
        <f>SUM(J105:J108)</f>
        <v>890.6185</v>
      </c>
      <c r="K109" s="48">
        <f>SUM(K105:K108)</f>
        <v>890.6185</v>
      </c>
      <c r="L109" s="48"/>
      <c r="M109" s="48">
        <f>SUM(M105:M108)</f>
        <v>890.6185</v>
      </c>
      <c r="N109" s="49"/>
      <c r="O109" s="49"/>
      <c r="P109" s="49"/>
      <c r="Q109" s="49"/>
      <c r="R109" s="49"/>
      <c r="S109" s="74"/>
      <c r="T109" s="49"/>
      <c r="U109" s="75"/>
      <c r="V109" s="76"/>
      <c r="W109" s="76"/>
      <c r="X109" s="76"/>
      <c r="Y109" s="76"/>
      <c r="Z109" s="76"/>
      <c r="AA109" s="86"/>
      <c r="AB109" s="86"/>
      <c r="AC109" s="49"/>
    </row>
    <row r="110" s="5" customFormat="1" ht="168" customHeight="1" spans="1:29">
      <c r="A110" s="26">
        <v>95</v>
      </c>
      <c r="B110" s="27" t="s">
        <v>513</v>
      </c>
      <c r="C110" s="32"/>
      <c r="D110" s="89" t="s">
        <v>514</v>
      </c>
      <c r="E110" s="89" t="s">
        <v>51</v>
      </c>
      <c r="F110" s="89" t="s">
        <v>76</v>
      </c>
      <c r="G110" s="89" t="s">
        <v>163</v>
      </c>
      <c r="H110" s="89" t="s">
        <v>515</v>
      </c>
      <c r="I110" s="103" t="s">
        <v>516</v>
      </c>
      <c r="J110" s="104">
        <v>180.247</v>
      </c>
      <c r="K110" s="104">
        <v>180.247</v>
      </c>
      <c r="L110" s="46"/>
      <c r="M110" s="104">
        <v>180.247</v>
      </c>
      <c r="N110" s="27"/>
      <c r="O110" s="27"/>
      <c r="P110" s="27"/>
      <c r="Q110" s="27"/>
      <c r="R110" s="27"/>
      <c r="S110" s="27"/>
      <c r="T110" s="27"/>
      <c r="U110" s="89" t="s">
        <v>57</v>
      </c>
      <c r="V110" s="126">
        <v>186</v>
      </c>
      <c r="W110" s="126" t="s">
        <v>44</v>
      </c>
      <c r="X110" s="126" t="s">
        <v>44</v>
      </c>
      <c r="Y110" s="126" t="s">
        <v>46</v>
      </c>
      <c r="Z110" s="126" t="s">
        <v>44</v>
      </c>
      <c r="AA110" s="89" t="s">
        <v>517</v>
      </c>
      <c r="AB110" s="27" t="s">
        <v>518</v>
      </c>
      <c r="AC110" s="27" t="s">
        <v>167</v>
      </c>
    </row>
    <row r="111" s="5" customFormat="1" ht="77" customHeight="1" spans="1:29">
      <c r="A111" s="26">
        <v>96</v>
      </c>
      <c r="B111" s="27" t="s">
        <v>519</v>
      </c>
      <c r="C111" s="32"/>
      <c r="D111" s="89" t="s">
        <v>520</v>
      </c>
      <c r="E111" s="89" t="s">
        <v>51</v>
      </c>
      <c r="F111" s="89" t="s">
        <v>52</v>
      </c>
      <c r="G111" s="89" t="s">
        <v>53</v>
      </c>
      <c r="H111" s="89" t="s">
        <v>515</v>
      </c>
      <c r="I111" s="103" t="s">
        <v>521</v>
      </c>
      <c r="J111" s="102">
        <v>130.62</v>
      </c>
      <c r="K111" s="102">
        <v>130.62</v>
      </c>
      <c r="L111" s="53"/>
      <c r="M111" s="102">
        <v>130.62</v>
      </c>
      <c r="N111" s="27"/>
      <c r="O111" s="27"/>
      <c r="P111" s="27"/>
      <c r="Q111" s="27"/>
      <c r="R111" s="27"/>
      <c r="S111" s="27"/>
      <c r="T111" s="27"/>
      <c r="U111" s="89" t="s">
        <v>57</v>
      </c>
      <c r="V111" s="126">
        <v>192</v>
      </c>
      <c r="W111" s="126" t="s">
        <v>44</v>
      </c>
      <c r="X111" s="126" t="s">
        <v>44</v>
      </c>
      <c r="Y111" s="126" t="s">
        <v>46</v>
      </c>
      <c r="Z111" s="126" t="s">
        <v>44</v>
      </c>
      <c r="AA111" s="89" t="s">
        <v>522</v>
      </c>
      <c r="AB111" s="27" t="s">
        <v>518</v>
      </c>
      <c r="AC111" s="27" t="s">
        <v>167</v>
      </c>
    </row>
    <row r="112" s="8" customFormat="1" ht="278" customHeight="1" spans="1:29">
      <c r="A112" s="26">
        <v>97</v>
      </c>
      <c r="B112" s="27" t="s">
        <v>523</v>
      </c>
      <c r="C112" s="32"/>
      <c r="D112" s="89" t="s">
        <v>524</v>
      </c>
      <c r="E112" s="89" t="s">
        <v>51</v>
      </c>
      <c r="F112" s="89" t="s">
        <v>52</v>
      </c>
      <c r="G112" s="89" t="s">
        <v>525</v>
      </c>
      <c r="H112" s="89" t="s">
        <v>515</v>
      </c>
      <c r="I112" s="103" t="s">
        <v>526</v>
      </c>
      <c r="J112" s="119">
        <v>250.8358</v>
      </c>
      <c r="K112" s="119">
        <v>250.8358</v>
      </c>
      <c r="L112" s="119"/>
      <c r="M112" s="119">
        <v>250.8358</v>
      </c>
      <c r="N112" s="120"/>
      <c r="O112" s="120"/>
      <c r="P112" s="120"/>
      <c r="Q112" s="120"/>
      <c r="R112" s="120"/>
      <c r="S112" s="120"/>
      <c r="T112" s="120"/>
      <c r="U112" s="89" t="s">
        <v>57</v>
      </c>
      <c r="V112" s="127">
        <v>235</v>
      </c>
      <c r="W112" s="126" t="s">
        <v>44</v>
      </c>
      <c r="X112" s="126" t="s">
        <v>44</v>
      </c>
      <c r="Y112" s="126" t="s">
        <v>46</v>
      </c>
      <c r="Z112" s="126" t="s">
        <v>44</v>
      </c>
      <c r="AA112" s="89" t="s">
        <v>527</v>
      </c>
      <c r="AB112" s="27" t="s">
        <v>518</v>
      </c>
      <c r="AC112" s="27" t="s">
        <v>167</v>
      </c>
    </row>
    <row r="113" s="6" customFormat="1" ht="36" customHeight="1" spans="1:29">
      <c r="A113" s="30" t="s">
        <v>528</v>
      </c>
      <c r="B113" s="31"/>
      <c r="C113" s="31"/>
      <c r="D113" s="31"/>
      <c r="E113" s="31"/>
      <c r="F113" s="31"/>
      <c r="G113" s="31"/>
      <c r="H113" s="31"/>
      <c r="I113" s="47"/>
      <c r="J113" s="48">
        <f>SUM(J110:J112)</f>
        <v>561.7028</v>
      </c>
      <c r="K113" s="48">
        <f>SUM(K110:K112)</f>
        <v>561.7028</v>
      </c>
      <c r="L113" s="48"/>
      <c r="M113" s="48">
        <f>SUM(M110:M112)</f>
        <v>561.7028</v>
      </c>
      <c r="N113" s="49"/>
      <c r="O113" s="49"/>
      <c r="P113" s="49"/>
      <c r="Q113" s="49"/>
      <c r="R113" s="49"/>
      <c r="S113" s="74"/>
      <c r="T113" s="49"/>
      <c r="U113" s="75"/>
      <c r="V113" s="76"/>
      <c r="W113" s="76"/>
      <c r="X113" s="76"/>
      <c r="Y113" s="76"/>
      <c r="Z113" s="76"/>
      <c r="AA113" s="86"/>
      <c r="AB113" s="86"/>
      <c r="AC113" s="49"/>
    </row>
    <row r="114" s="5" customFormat="1" ht="79" customHeight="1" spans="1:29">
      <c r="A114" s="98">
        <v>98</v>
      </c>
      <c r="B114" s="36" t="s">
        <v>529</v>
      </c>
      <c r="C114" s="36"/>
      <c r="D114" s="36" t="s">
        <v>530</v>
      </c>
      <c r="E114" s="37" t="s">
        <v>38</v>
      </c>
      <c r="F114" s="37" t="s">
        <v>39</v>
      </c>
      <c r="G114" s="37" t="s">
        <v>223</v>
      </c>
      <c r="H114" s="27" t="s">
        <v>531</v>
      </c>
      <c r="I114" s="65" t="s">
        <v>532</v>
      </c>
      <c r="J114" s="121">
        <v>200</v>
      </c>
      <c r="K114" s="45">
        <v>200</v>
      </c>
      <c r="L114" s="45">
        <v>140</v>
      </c>
      <c r="M114" s="45">
        <v>60</v>
      </c>
      <c r="N114" s="52"/>
      <c r="O114" s="52"/>
      <c r="P114" s="52"/>
      <c r="Q114" s="52"/>
      <c r="R114" s="52"/>
      <c r="S114" s="52"/>
      <c r="T114" s="52"/>
      <c r="U114" s="36" t="s">
        <v>43</v>
      </c>
      <c r="V114" s="36">
        <v>3798</v>
      </c>
      <c r="W114" s="36" t="s">
        <v>44</v>
      </c>
      <c r="X114" s="36" t="s">
        <v>118</v>
      </c>
      <c r="Y114" s="36" t="s">
        <v>46</v>
      </c>
      <c r="Z114" s="36" t="s">
        <v>44</v>
      </c>
      <c r="AA114" s="36" t="s">
        <v>533</v>
      </c>
      <c r="AB114" s="36" t="s">
        <v>534</v>
      </c>
      <c r="AC114" s="83"/>
    </row>
    <row r="115" s="5" customFormat="1" ht="94" customHeight="1" spans="1:29">
      <c r="A115" s="26">
        <v>99</v>
      </c>
      <c r="B115" s="27" t="s">
        <v>535</v>
      </c>
      <c r="C115" s="32"/>
      <c r="D115" s="27" t="s">
        <v>536</v>
      </c>
      <c r="E115" s="29" t="s">
        <v>38</v>
      </c>
      <c r="F115" s="29" t="s">
        <v>39</v>
      </c>
      <c r="G115" s="29" t="s">
        <v>321</v>
      </c>
      <c r="H115" s="27" t="s">
        <v>537</v>
      </c>
      <c r="I115" s="110" t="s">
        <v>538</v>
      </c>
      <c r="J115" s="53">
        <v>100.02</v>
      </c>
      <c r="K115" s="53">
        <v>100.02</v>
      </c>
      <c r="L115" s="53">
        <v>70.02</v>
      </c>
      <c r="M115" s="45">
        <v>30</v>
      </c>
      <c r="N115" s="52"/>
      <c r="O115" s="52"/>
      <c r="P115" s="52"/>
      <c r="Q115" s="52"/>
      <c r="R115" s="52"/>
      <c r="S115" s="52"/>
      <c r="T115" s="52"/>
      <c r="U115" s="27" t="s">
        <v>43</v>
      </c>
      <c r="V115" s="27">
        <v>1930</v>
      </c>
      <c r="W115" s="27" t="s">
        <v>44</v>
      </c>
      <c r="X115" s="27" t="s">
        <v>118</v>
      </c>
      <c r="Y115" s="27" t="s">
        <v>46</v>
      </c>
      <c r="Z115" s="27" t="s">
        <v>44</v>
      </c>
      <c r="AA115" s="27" t="s">
        <v>539</v>
      </c>
      <c r="AB115" s="27" t="s">
        <v>534</v>
      </c>
      <c r="AC115" s="50"/>
    </row>
    <row r="116" s="5" customFormat="1" ht="108" customHeight="1" spans="1:29">
      <c r="A116" s="26">
        <v>100</v>
      </c>
      <c r="B116" s="27" t="s">
        <v>540</v>
      </c>
      <c r="C116" s="32"/>
      <c r="D116" s="27" t="s">
        <v>541</v>
      </c>
      <c r="E116" s="27" t="s">
        <v>38</v>
      </c>
      <c r="F116" s="27" t="s">
        <v>94</v>
      </c>
      <c r="G116" s="27" t="s">
        <v>542</v>
      </c>
      <c r="H116" s="27" t="s">
        <v>543</v>
      </c>
      <c r="I116" s="110" t="s">
        <v>544</v>
      </c>
      <c r="J116" s="53">
        <v>99.98</v>
      </c>
      <c r="K116" s="53">
        <v>99.98</v>
      </c>
      <c r="L116" s="53">
        <v>69.98</v>
      </c>
      <c r="M116" s="45">
        <v>30</v>
      </c>
      <c r="N116" s="52"/>
      <c r="O116" s="52"/>
      <c r="P116" s="52"/>
      <c r="Q116" s="52"/>
      <c r="R116" s="52"/>
      <c r="S116" s="52"/>
      <c r="T116" s="52"/>
      <c r="U116" s="27" t="s">
        <v>43</v>
      </c>
      <c r="V116" s="27">
        <v>2694</v>
      </c>
      <c r="W116" s="27" t="s">
        <v>44</v>
      </c>
      <c r="X116" s="27" t="s">
        <v>118</v>
      </c>
      <c r="Y116" s="27" t="s">
        <v>46</v>
      </c>
      <c r="Z116" s="27" t="s">
        <v>44</v>
      </c>
      <c r="AA116" s="27" t="s">
        <v>545</v>
      </c>
      <c r="AB116" s="27" t="s">
        <v>534</v>
      </c>
      <c r="AC116" s="50"/>
    </row>
    <row r="117" s="5" customFormat="1" ht="111" customHeight="1" spans="1:29">
      <c r="A117" s="26">
        <v>101</v>
      </c>
      <c r="B117" s="27" t="s">
        <v>546</v>
      </c>
      <c r="C117" s="32"/>
      <c r="D117" s="36" t="s">
        <v>547</v>
      </c>
      <c r="E117" s="27" t="s">
        <v>38</v>
      </c>
      <c r="F117" s="27" t="s">
        <v>94</v>
      </c>
      <c r="G117" s="27" t="s">
        <v>542</v>
      </c>
      <c r="H117" s="27" t="s">
        <v>548</v>
      </c>
      <c r="I117" s="110" t="s">
        <v>549</v>
      </c>
      <c r="J117" s="45">
        <v>100</v>
      </c>
      <c r="K117" s="45">
        <v>100</v>
      </c>
      <c r="L117" s="45">
        <v>70</v>
      </c>
      <c r="M117" s="45">
        <v>30</v>
      </c>
      <c r="N117" s="52"/>
      <c r="O117" s="52"/>
      <c r="P117" s="52"/>
      <c r="Q117" s="52"/>
      <c r="R117" s="52"/>
      <c r="S117" s="52"/>
      <c r="T117" s="52"/>
      <c r="U117" s="27" t="s">
        <v>43</v>
      </c>
      <c r="V117" s="27">
        <v>3074</v>
      </c>
      <c r="W117" s="27" t="s">
        <v>44</v>
      </c>
      <c r="X117" s="27" t="s">
        <v>118</v>
      </c>
      <c r="Y117" s="27" t="s">
        <v>46</v>
      </c>
      <c r="Z117" s="27" t="s">
        <v>44</v>
      </c>
      <c r="AA117" s="27" t="s">
        <v>550</v>
      </c>
      <c r="AB117" s="27" t="s">
        <v>534</v>
      </c>
      <c r="AC117" s="50"/>
    </row>
    <row r="118" s="5" customFormat="1" ht="90" customHeight="1" spans="1:29">
      <c r="A118" s="26">
        <v>102</v>
      </c>
      <c r="B118" s="27" t="s">
        <v>551</v>
      </c>
      <c r="C118" s="32"/>
      <c r="D118" s="27" t="s">
        <v>552</v>
      </c>
      <c r="E118" s="27" t="s">
        <v>38</v>
      </c>
      <c r="F118" s="27" t="s">
        <v>94</v>
      </c>
      <c r="G118" s="27" t="s">
        <v>95</v>
      </c>
      <c r="H118" s="27" t="s">
        <v>553</v>
      </c>
      <c r="I118" s="110" t="s">
        <v>554</v>
      </c>
      <c r="J118" s="53">
        <v>99.06</v>
      </c>
      <c r="K118" s="53">
        <v>99.06</v>
      </c>
      <c r="L118" s="53">
        <v>69.06</v>
      </c>
      <c r="M118" s="45">
        <v>30</v>
      </c>
      <c r="N118" s="52"/>
      <c r="O118" s="52"/>
      <c r="P118" s="52"/>
      <c r="Q118" s="52"/>
      <c r="R118" s="52"/>
      <c r="S118" s="52"/>
      <c r="T118" s="52"/>
      <c r="U118" s="27" t="s">
        <v>43</v>
      </c>
      <c r="V118" s="27">
        <v>2667</v>
      </c>
      <c r="W118" s="27" t="s">
        <v>44</v>
      </c>
      <c r="X118" s="27" t="s">
        <v>118</v>
      </c>
      <c r="Y118" s="27" t="s">
        <v>46</v>
      </c>
      <c r="Z118" s="27" t="s">
        <v>44</v>
      </c>
      <c r="AA118" s="27" t="s">
        <v>555</v>
      </c>
      <c r="AB118" s="27" t="s">
        <v>534</v>
      </c>
      <c r="AC118" s="52" t="s">
        <v>167</v>
      </c>
    </row>
    <row r="119" s="5" customFormat="1" ht="142" customHeight="1" spans="1:29">
      <c r="A119" s="98">
        <v>103</v>
      </c>
      <c r="B119" s="36" t="s">
        <v>556</v>
      </c>
      <c r="C119" s="36"/>
      <c r="D119" s="36" t="s">
        <v>557</v>
      </c>
      <c r="E119" s="36" t="s">
        <v>38</v>
      </c>
      <c r="F119" s="36" t="s">
        <v>94</v>
      </c>
      <c r="G119" s="36" t="s">
        <v>95</v>
      </c>
      <c r="H119" s="27" t="s">
        <v>558</v>
      </c>
      <c r="I119" s="65" t="s">
        <v>559</v>
      </c>
      <c r="J119" s="121">
        <v>200</v>
      </c>
      <c r="K119" s="45">
        <v>200</v>
      </c>
      <c r="L119" s="45">
        <v>70</v>
      </c>
      <c r="M119" s="45">
        <v>130</v>
      </c>
      <c r="N119" s="52"/>
      <c r="O119" s="52"/>
      <c r="P119" s="52"/>
      <c r="Q119" s="52"/>
      <c r="R119" s="52"/>
      <c r="S119" s="52"/>
      <c r="T119" s="52"/>
      <c r="U119" s="27" t="s">
        <v>43</v>
      </c>
      <c r="V119" s="27">
        <v>2136</v>
      </c>
      <c r="W119" s="26" t="s">
        <v>44</v>
      </c>
      <c r="X119" s="27" t="s">
        <v>118</v>
      </c>
      <c r="Y119" s="98" t="s">
        <v>46</v>
      </c>
      <c r="Z119" s="98" t="s">
        <v>44</v>
      </c>
      <c r="AA119" s="129" t="s">
        <v>560</v>
      </c>
      <c r="AB119" s="36" t="s">
        <v>534</v>
      </c>
      <c r="AC119" s="27"/>
    </row>
    <row r="120" s="6" customFormat="1" ht="35" customHeight="1" spans="1:29">
      <c r="A120" s="30" t="s">
        <v>561</v>
      </c>
      <c r="B120" s="31"/>
      <c r="C120" s="31"/>
      <c r="D120" s="31"/>
      <c r="E120" s="31"/>
      <c r="F120" s="31"/>
      <c r="G120" s="31"/>
      <c r="H120" s="31"/>
      <c r="I120" s="47"/>
      <c r="J120" s="58">
        <f>SUM(J114:J119)</f>
        <v>799.06</v>
      </c>
      <c r="K120" s="58">
        <f>SUM(K114:K119)</f>
        <v>799.06</v>
      </c>
      <c r="L120" s="58">
        <f>SUM(L114:L119)</f>
        <v>489.06</v>
      </c>
      <c r="M120" s="79">
        <f>SUM(M114:M119)</f>
        <v>310</v>
      </c>
      <c r="N120" s="49"/>
      <c r="O120" s="49"/>
      <c r="P120" s="49"/>
      <c r="Q120" s="49"/>
      <c r="R120" s="49"/>
      <c r="S120" s="74"/>
      <c r="T120" s="49"/>
      <c r="U120" s="75"/>
      <c r="V120" s="76"/>
      <c r="W120" s="76"/>
      <c r="X120" s="76"/>
      <c r="Y120" s="76"/>
      <c r="Z120" s="76"/>
      <c r="AA120" s="86"/>
      <c r="AB120" s="86"/>
      <c r="AC120" s="49"/>
    </row>
    <row r="121" s="6" customFormat="1" ht="72" customHeight="1" spans="1:29">
      <c r="A121" s="26">
        <v>104</v>
      </c>
      <c r="B121" s="27" t="s">
        <v>562</v>
      </c>
      <c r="C121" s="32"/>
      <c r="D121" s="27" t="s">
        <v>563</v>
      </c>
      <c r="E121" s="27" t="s">
        <v>57</v>
      </c>
      <c r="F121" s="27" t="s">
        <v>57</v>
      </c>
      <c r="G121" s="27" t="s">
        <v>564</v>
      </c>
      <c r="H121" s="27" t="s">
        <v>565</v>
      </c>
      <c r="I121" s="41" t="s">
        <v>566</v>
      </c>
      <c r="J121" s="46">
        <v>22.032</v>
      </c>
      <c r="K121" s="46">
        <v>22.032</v>
      </c>
      <c r="L121" s="46"/>
      <c r="M121" s="61"/>
      <c r="N121" s="61"/>
      <c r="O121" s="61"/>
      <c r="P121" s="61">
        <v>22.032</v>
      </c>
      <c r="Q121" s="52"/>
      <c r="R121" s="52"/>
      <c r="S121" s="27"/>
      <c r="T121" s="52"/>
      <c r="U121" s="52" t="s">
        <v>57</v>
      </c>
      <c r="V121" s="26">
        <v>9231</v>
      </c>
      <c r="W121" s="26" t="s">
        <v>46</v>
      </c>
      <c r="X121" s="26" t="s">
        <v>44</v>
      </c>
      <c r="Y121" s="26" t="s">
        <v>44</v>
      </c>
      <c r="Z121" s="26" t="s">
        <v>44</v>
      </c>
      <c r="AA121" s="27" t="s">
        <v>567</v>
      </c>
      <c r="AB121" s="27" t="s">
        <v>568</v>
      </c>
      <c r="AC121" s="50"/>
    </row>
    <row r="122" s="6" customFormat="1" ht="32" customHeight="1" spans="1:29">
      <c r="A122" s="30" t="s">
        <v>569</v>
      </c>
      <c r="B122" s="31"/>
      <c r="C122" s="31"/>
      <c r="D122" s="31"/>
      <c r="E122" s="31"/>
      <c r="F122" s="31"/>
      <c r="G122" s="31"/>
      <c r="H122" s="31"/>
      <c r="I122" s="47"/>
      <c r="J122" s="67">
        <f>SUM(J121:J121)</f>
        <v>22.032</v>
      </c>
      <c r="K122" s="67">
        <f>SUM(K121:K121)</f>
        <v>22.032</v>
      </c>
      <c r="L122" s="67"/>
      <c r="M122" s="67"/>
      <c r="N122" s="67"/>
      <c r="O122" s="67"/>
      <c r="P122" s="67">
        <f>SUM(P121:P121)</f>
        <v>22.032</v>
      </c>
      <c r="Q122" s="67"/>
      <c r="R122" s="49"/>
      <c r="S122" s="74"/>
      <c r="T122" s="49"/>
      <c r="U122" s="75"/>
      <c r="V122" s="76"/>
      <c r="W122" s="76"/>
      <c r="X122" s="76"/>
      <c r="Y122" s="76"/>
      <c r="Z122" s="76"/>
      <c r="AA122" s="86"/>
      <c r="AB122" s="86"/>
      <c r="AC122" s="49"/>
    </row>
    <row r="123" s="5" customFormat="1" ht="128" customHeight="1" spans="1:29">
      <c r="A123" s="26">
        <v>105</v>
      </c>
      <c r="B123" s="27" t="s">
        <v>570</v>
      </c>
      <c r="C123" s="32"/>
      <c r="D123" s="27" t="s">
        <v>571</v>
      </c>
      <c r="E123" s="29" t="s">
        <v>38</v>
      </c>
      <c r="F123" s="29" t="s">
        <v>104</v>
      </c>
      <c r="G123" s="29" t="s">
        <v>572</v>
      </c>
      <c r="H123" s="29" t="s">
        <v>573</v>
      </c>
      <c r="I123" s="41" t="s">
        <v>574</v>
      </c>
      <c r="J123" s="45">
        <v>78</v>
      </c>
      <c r="K123" s="45">
        <v>78</v>
      </c>
      <c r="L123" s="45">
        <v>78</v>
      </c>
      <c r="M123" s="45"/>
      <c r="N123" s="27"/>
      <c r="O123" s="27"/>
      <c r="P123" s="27"/>
      <c r="Q123" s="27"/>
      <c r="R123" s="27"/>
      <c r="S123" s="27"/>
      <c r="T123" s="27"/>
      <c r="U123" s="27" t="s">
        <v>57</v>
      </c>
      <c r="V123" s="26">
        <v>120000</v>
      </c>
      <c r="W123" s="26" t="s">
        <v>44</v>
      </c>
      <c r="X123" s="26" t="s">
        <v>44</v>
      </c>
      <c r="Y123" s="26" t="s">
        <v>46</v>
      </c>
      <c r="Z123" s="26" t="s">
        <v>44</v>
      </c>
      <c r="AA123" s="27" t="s">
        <v>575</v>
      </c>
      <c r="AB123" s="27" t="s">
        <v>576</v>
      </c>
      <c r="AC123" s="50"/>
    </row>
    <row r="124" s="5" customFormat="1" ht="132" customHeight="1" spans="1:29">
      <c r="A124" s="26">
        <v>106</v>
      </c>
      <c r="B124" s="27" t="s">
        <v>577</v>
      </c>
      <c r="C124" s="32"/>
      <c r="D124" s="27" t="s">
        <v>578</v>
      </c>
      <c r="E124" s="29" t="s">
        <v>38</v>
      </c>
      <c r="F124" s="29" t="s">
        <v>104</v>
      </c>
      <c r="G124" s="29" t="s">
        <v>572</v>
      </c>
      <c r="H124" s="29" t="s">
        <v>579</v>
      </c>
      <c r="I124" s="41" t="s">
        <v>580</v>
      </c>
      <c r="J124" s="42">
        <v>78.3</v>
      </c>
      <c r="K124" s="42">
        <v>78.3</v>
      </c>
      <c r="L124" s="42">
        <v>78.3</v>
      </c>
      <c r="M124" s="27"/>
      <c r="N124" s="27"/>
      <c r="O124" s="27"/>
      <c r="P124" s="27"/>
      <c r="Q124" s="27"/>
      <c r="R124" s="27"/>
      <c r="S124" s="27"/>
      <c r="T124" s="27"/>
      <c r="U124" s="27" t="s">
        <v>57</v>
      </c>
      <c r="V124" s="26">
        <v>120000</v>
      </c>
      <c r="W124" s="26" t="s">
        <v>44</v>
      </c>
      <c r="X124" s="26" t="s">
        <v>44</v>
      </c>
      <c r="Y124" s="26" t="s">
        <v>46</v>
      </c>
      <c r="Z124" s="26" t="s">
        <v>44</v>
      </c>
      <c r="AA124" s="27" t="s">
        <v>581</v>
      </c>
      <c r="AB124" s="27" t="s">
        <v>576</v>
      </c>
      <c r="AC124" s="50"/>
    </row>
    <row r="125" s="5" customFormat="1" ht="90" customHeight="1" spans="1:29">
      <c r="A125" s="26">
        <v>107</v>
      </c>
      <c r="B125" s="27" t="s">
        <v>582</v>
      </c>
      <c r="C125" s="32"/>
      <c r="D125" s="27" t="s">
        <v>583</v>
      </c>
      <c r="E125" s="90" t="s">
        <v>38</v>
      </c>
      <c r="F125" s="90" t="s">
        <v>584</v>
      </c>
      <c r="G125" s="32" t="s">
        <v>585</v>
      </c>
      <c r="H125" s="90" t="s">
        <v>586</v>
      </c>
      <c r="I125" s="41" t="s">
        <v>587</v>
      </c>
      <c r="J125" s="45">
        <v>100</v>
      </c>
      <c r="K125" s="45">
        <v>42</v>
      </c>
      <c r="L125" s="45">
        <v>42</v>
      </c>
      <c r="M125" s="60"/>
      <c r="N125" s="60"/>
      <c r="O125" s="60"/>
      <c r="P125" s="60"/>
      <c r="Q125" s="60"/>
      <c r="R125" s="60"/>
      <c r="S125" s="45">
        <v>58</v>
      </c>
      <c r="T125" s="52"/>
      <c r="U125" s="52" t="s">
        <v>588</v>
      </c>
      <c r="V125" s="26">
        <v>1500</v>
      </c>
      <c r="W125" s="26" t="s">
        <v>46</v>
      </c>
      <c r="X125" s="26" t="s">
        <v>44</v>
      </c>
      <c r="Y125" s="26" t="s">
        <v>44</v>
      </c>
      <c r="Z125" s="26" t="s">
        <v>44</v>
      </c>
      <c r="AA125" s="27" t="s">
        <v>589</v>
      </c>
      <c r="AB125" s="27" t="s">
        <v>590</v>
      </c>
      <c r="AC125" s="50"/>
    </row>
    <row r="126" s="6" customFormat="1" ht="40" customHeight="1" spans="1:29">
      <c r="A126" s="30" t="s">
        <v>591</v>
      </c>
      <c r="B126" s="31"/>
      <c r="C126" s="31"/>
      <c r="D126" s="31"/>
      <c r="E126" s="31"/>
      <c r="F126" s="31"/>
      <c r="G126" s="31"/>
      <c r="H126" s="31"/>
      <c r="I126" s="47"/>
      <c r="J126" s="122">
        <f>SUM(J123:J125)</f>
        <v>256.3</v>
      </c>
      <c r="K126" s="122">
        <f>SUM(K123:K125)</f>
        <v>198.3</v>
      </c>
      <c r="L126" s="122">
        <f>SUM(L123:L125)</f>
        <v>198.3</v>
      </c>
      <c r="M126" s="49"/>
      <c r="N126" s="49"/>
      <c r="O126" s="49"/>
      <c r="P126" s="49"/>
      <c r="Q126" s="49"/>
      <c r="R126" s="49"/>
      <c r="S126" s="79">
        <f>SUM(S123:S125)</f>
        <v>58</v>
      </c>
      <c r="T126" s="49"/>
      <c r="U126" s="75"/>
      <c r="V126" s="76"/>
      <c r="W126" s="76"/>
      <c r="X126" s="76"/>
      <c r="Y126" s="76"/>
      <c r="Z126" s="76"/>
      <c r="AA126" s="86"/>
      <c r="AB126" s="86"/>
      <c r="AC126" s="49"/>
    </row>
    <row r="127" s="6" customFormat="1" ht="102" customHeight="1" spans="1:29">
      <c r="A127" s="26">
        <v>108</v>
      </c>
      <c r="B127" s="27" t="s">
        <v>592</v>
      </c>
      <c r="C127" s="32"/>
      <c r="D127" s="27" t="s">
        <v>593</v>
      </c>
      <c r="E127" s="27" t="s">
        <v>594</v>
      </c>
      <c r="F127" s="27" t="s">
        <v>595</v>
      </c>
      <c r="G127" s="27" t="s">
        <v>596</v>
      </c>
      <c r="H127" s="27" t="s">
        <v>597</v>
      </c>
      <c r="I127" s="41" t="s">
        <v>598</v>
      </c>
      <c r="J127" s="45">
        <v>114</v>
      </c>
      <c r="K127" s="45">
        <v>114</v>
      </c>
      <c r="L127" s="45">
        <v>114</v>
      </c>
      <c r="M127" s="52"/>
      <c r="N127" s="52"/>
      <c r="O127" s="52"/>
      <c r="P127" s="52"/>
      <c r="Q127" s="52"/>
      <c r="R127" s="52"/>
      <c r="S127" s="27"/>
      <c r="T127" s="52"/>
      <c r="U127" s="52"/>
      <c r="V127" s="26">
        <v>380</v>
      </c>
      <c r="W127" s="26" t="s">
        <v>46</v>
      </c>
      <c r="X127" s="26"/>
      <c r="Y127" s="26" t="s">
        <v>44</v>
      </c>
      <c r="Z127" s="26" t="s">
        <v>44</v>
      </c>
      <c r="AA127" s="27" t="s">
        <v>599</v>
      </c>
      <c r="AB127" s="27" t="s">
        <v>600</v>
      </c>
      <c r="AC127" s="50"/>
    </row>
    <row r="128" s="6" customFormat="1" ht="40" customHeight="1" spans="1:29">
      <c r="A128" s="30" t="s">
        <v>601</v>
      </c>
      <c r="B128" s="31"/>
      <c r="C128" s="31"/>
      <c r="D128" s="31"/>
      <c r="E128" s="31"/>
      <c r="F128" s="31"/>
      <c r="G128" s="31"/>
      <c r="H128" s="31"/>
      <c r="I128" s="47"/>
      <c r="J128" s="79">
        <f>SUM(J127:J127)</f>
        <v>114</v>
      </c>
      <c r="K128" s="79">
        <f>SUM(K127:K127)</f>
        <v>114</v>
      </c>
      <c r="L128" s="79">
        <f>SUM(L127:L127)</f>
        <v>114</v>
      </c>
      <c r="M128" s="49"/>
      <c r="N128" s="49"/>
      <c r="O128" s="49"/>
      <c r="P128" s="49"/>
      <c r="Q128" s="49"/>
      <c r="R128" s="49"/>
      <c r="S128" s="74"/>
      <c r="T128" s="49"/>
      <c r="U128" s="75"/>
      <c r="V128" s="76"/>
      <c r="W128" s="76"/>
      <c r="X128" s="76"/>
      <c r="Y128" s="76"/>
      <c r="Z128" s="76"/>
      <c r="AA128" s="86"/>
      <c r="AB128" s="86"/>
      <c r="AC128" s="49"/>
    </row>
    <row r="129" s="9" customFormat="1" ht="352" customHeight="1" spans="1:29">
      <c r="A129" s="26">
        <v>109</v>
      </c>
      <c r="B129" s="27" t="s">
        <v>602</v>
      </c>
      <c r="C129" s="27"/>
      <c r="D129" s="36" t="s">
        <v>603</v>
      </c>
      <c r="E129" s="36" t="s">
        <v>38</v>
      </c>
      <c r="F129" s="36" t="s">
        <v>94</v>
      </c>
      <c r="G129" s="36" t="s">
        <v>95</v>
      </c>
      <c r="H129" s="27" t="s">
        <v>604</v>
      </c>
      <c r="I129" s="54" t="s">
        <v>605</v>
      </c>
      <c r="J129" s="29">
        <v>267.547144</v>
      </c>
      <c r="K129" s="29">
        <v>267.547144</v>
      </c>
      <c r="L129" s="29">
        <v>267.547144</v>
      </c>
      <c r="M129" s="50"/>
      <c r="N129" s="50"/>
      <c r="O129" s="50"/>
      <c r="P129" s="50"/>
      <c r="Q129" s="50"/>
      <c r="R129" s="50"/>
      <c r="S129" s="41"/>
      <c r="T129" s="50"/>
      <c r="U129" s="50"/>
      <c r="V129" s="26">
        <v>7837</v>
      </c>
      <c r="W129" s="126" t="s">
        <v>46</v>
      </c>
      <c r="X129" s="26" t="s">
        <v>45</v>
      </c>
      <c r="Y129" s="26" t="s">
        <v>44</v>
      </c>
      <c r="Z129" s="26" t="s">
        <v>44</v>
      </c>
      <c r="AA129" s="29" t="s">
        <v>606</v>
      </c>
      <c r="AB129" s="29" t="s">
        <v>607</v>
      </c>
      <c r="AC129" s="27" t="s">
        <v>608</v>
      </c>
    </row>
    <row r="130" s="6" customFormat="1" ht="40" customHeight="1" spans="1:29">
      <c r="A130" s="30" t="s">
        <v>609</v>
      </c>
      <c r="B130" s="31"/>
      <c r="C130" s="31"/>
      <c r="D130" s="31"/>
      <c r="E130" s="31"/>
      <c r="F130" s="31"/>
      <c r="G130" s="31"/>
      <c r="H130" s="31"/>
      <c r="I130" s="47"/>
      <c r="J130" s="86">
        <f>SUM(J129:J129)</f>
        <v>267.547144</v>
      </c>
      <c r="K130" s="86">
        <f>SUM(K129:K129)</f>
        <v>267.547144</v>
      </c>
      <c r="L130" s="86">
        <f>SUM(L129:L129)</f>
        <v>267.547144</v>
      </c>
      <c r="M130" s="49"/>
      <c r="N130" s="49"/>
      <c r="O130" s="49"/>
      <c r="P130" s="49"/>
      <c r="Q130" s="49"/>
      <c r="R130" s="49"/>
      <c r="S130" s="74"/>
      <c r="T130" s="49"/>
      <c r="U130" s="75"/>
      <c r="V130" s="76"/>
      <c r="W130" s="76"/>
      <c r="X130" s="76"/>
      <c r="Y130" s="76"/>
      <c r="Z130" s="76"/>
      <c r="AA130" s="86"/>
      <c r="AB130" s="86"/>
      <c r="AC130" s="49"/>
    </row>
    <row r="131" s="10" customFormat="1" ht="40" customHeight="1" spans="1:29">
      <c r="A131" s="30" t="s">
        <v>610</v>
      </c>
      <c r="B131" s="31"/>
      <c r="C131" s="31"/>
      <c r="D131" s="31"/>
      <c r="E131" s="31"/>
      <c r="F131" s="31"/>
      <c r="G131" s="31"/>
      <c r="H131" s="31"/>
      <c r="I131" s="47"/>
      <c r="J131" s="132">
        <f>J20+J49+J60+J73+J85+J93+J104+J109+J113+J120+J122+J126+J128+J130</f>
        <v>20147.743144</v>
      </c>
      <c r="K131" s="132">
        <f>K20+K49+K60+K73+K85+K93+K104+K109+K113+K120+K122+K126+K128+K130</f>
        <v>20015.743144</v>
      </c>
      <c r="L131" s="132">
        <f t="shared" ref="K131:U131" si="0">L20+L49+L60+L73+L85+L93+L104+L109+L113+L120+L122+L126+L128+L130</f>
        <v>13229.164144</v>
      </c>
      <c r="M131" s="67">
        <f t="shared" si="0"/>
        <v>5828.547</v>
      </c>
      <c r="N131" s="79">
        <f t="shared" si="0"/>
        <v>936</v>
      </c>
      <c r="O131" s="86"/>
      <c r="P131" s="67">
        <f t="shared" si="0"/>
        <v>22.032</v>
      </c>
      <c r="Q131" s="86"/>
      <c r="R131" s="86"/>
      <c r="S131" s="79">
        <f t="shared" si="0"/>
        <v>132</v>
      </c>
      <c r="T131" s="86"/>
      <c r="U131" s="86"/>
      <c r="V131" s="76"/>
      <c r="W131" s="76"/>
      <c r="X131" s="76"/>
      <c r="Y131" s="76"/>
      <c r="Z131" s="76"/>
      <c r="AA131" s="86"/>
      <c r="AB131" s="86"/>
      <c r="AC131" s="75"/>
    </row>
    <row r="132" ht="74" customHeight="1" spans="1:28">
      <c r="A132" s="130"/>
      <c r="B132" s="84"/>
      <c r="C132" s="131"/>
      <c r="D132" s="84"/>
      <c r="E132" s="131"/>
      <c r="F132" s="84"/>
      <c r="G132" s="84"/>
      <c r="H132" s="84"/>
      <c r="I132" s="133"/>
      <c r="J132" s="134"/>
      <c r="K132" s="13"/>
      <c r="L132" s="13"/>
      <c r="M132" s="5"/>
      <c r="N132" s="5"/>
      <c r="O132" s="5"/>
      <c r="P132" s="5"/>
      <c r="Q132" s="5"/>
      <c r="R132" s="5"/>
      <c r="S132" s="134"/>
      <c r="T132" s="5"/>
      <c r="U132" s="9"/>
      <c r="V132" s="135"/>
      <c r="W132" s="135"/>
      <c r="X132" s="135"/>
      <c r="Y132" s="135"/>
      <c r="Z132" s="135"/>
      <c r="AB132" s="12"/>
    </row>
    <row r="133" ht="74" customHeight="1" spans="1:28">
      <c r="A133" s="130"/>
      <c r="B133" s="84"/>
      <c r="C133" s="131"/>
      <c r="D133" s="84"/>
      <c r="E133" s="131"/>
      <c r="F133" s="84"/>
      <c r="G133" s="84"/>
      <c r="H133" s="84"/>
      <c r="I133" s="133"/>
      <c r="J133" s="134"/>
      <c r="K133" s="13"/>
      <c r="L133" s="13"/>
      <c r="M133" s="5"/>
      <c r="N133" s="5"/>
      <c r="O133" s="5"/>
      <c r="P133" s="5"/>
      <c r="Q133" s="5"/>
      <c r="R133" s="5"/>
      <c r="S133" s="134"/>
      <c r="T133" s="5"/>
      <c r="U133" s="9"/>
      <c r="V133" s="135"/>
      <c r="W133" s="135"/>
      <c r="X133" s="135"/>
      <c r="Y133" s="135"/>
      <c r="Z133" s="135"/>
      <c r="AB133" s="12"/>
    </row>
    <row r="134" ht="74" customHeight="1" spans="1:28">
      <c r="A134" s="130"/>
      <c r="B134" s="84"/>
      <c r="C134" s="131"/>
      <c r="D134" s="84"/>
      <c r="E134" s="131"/>
      <c r="F134" s="84"/>
      <c r="G134" s="84"/>
      <c r="H134" s="84"/>
      <c r="I134" s="133"/>
      <c r="J134" s="134"/>
      <c r="K134" s="13"/>
      <c r="L134" s="13"/>
      <c r="M134" s="5"/>
      <c r="N134" s="5"/>
      <c r="O134" s="5"/>
      <c r="P134" s="5"/>
      <c r="Q134" s="5"/>
      <c r="R134" s="5"/>
      <c r="S134" s="134"/>
      <c r="T134" s="5"/>
      <c r="U134" s="9"/>
      <c r="V134" s="135"/>
      <c r="W134" s="135"/>
      <c r="X134" s="135"/>
      <c r="Y134" s="135"/>
      <c r="Z134" s="135"/>
      <c r="AB134" s="12"/>
    </row>
    <row r="135" ht="74" customHeight="1" spans="1:28">
      <c r="A135" s="130"/>
      <c r="B135" s="84"/>
      <c r="C135" s="131"/>
      <c r="D135" s="84"/>
      <c r="E135" s="131"/>
      <c r="F135" s="84"/>
      <c r="G135" s="84"/>
      <c r="H135" s="84"/>
      <c r="I135" s="133"/>
      <c r="J135" s="134"/>
      <c r="K135" s="13"/>
      <c r="L135" s="13"/>
      <c r="M135" s="5"/>
      <c r="N135" s="5"/>
      <c r="O135" s="5"/>
      <c r="P135" s="5"/>
      <c r="Q135" s="5"/>
      <c r="R135" s="5"/>
      <c r="S135" s="134"/>
      <c r="T135" s="5"/>
      <c r="U135" s="9"/>
      <c r="V135" s="135"/>
      <c r="W135" s="135"/>
      <c r="X135" s="135"/>
      <c r="Y135" s="135"/>
      <c r="Z135" s="135"/>
      <c r="AB135" s="12"/>
    </row>
    <row r="136" ht="74" customHeight="1" spans="1:28">
      <c r="A136" s="130"/>
      <c r="B136" s="84"/>
      <c r="C136" s="131"/>
      <c r="D136" s="84"/>
      <c r="E136" s="131"/>
      <c r="F136" s="84"/>
      <c r="G136" s="84"/>
      <c r="H136" s="84"/>
      <c r="I136" s="133"/>
      <c r="J136" s="134"/>
      <c r="K136" s="13"/>
      <c r="L136" s="13"/>
      <c r="M136" s="5"/>
      <c r="N136" s="5"/>
      <c r="O136" s="5"/>
      <c r="P136" s="5"/>
      <c r="Q136" s="5"/>
      <c r="R136" s="5"/>
      <c r="S136" s="134"/>
      <c r="T136" s="5"/>
      <c r="U136" s="9"/>
      <c r="V136" s="135"/>
      <c r="W136" s="135"/>
      <c r="X136" s="135"/>
      <c r="Y136" s="135"/>
      <c r="Z136" s="135"/>
      <c r="AB136" s="12"/>
    </row>
    <row r="137" ht="74" customHeight="1" spans="1:28">
      <c r="A137" s="130"/>
      <c r="B137" s="84"/>
      <c r="C137" s="131"/>
      <c r="D137" s="84"/>
      <c r="E137" s="131"/>
      <c r="F137" s="84"/>
      <c r="G137" s="84"/>
      <c r="H137" s="84"/>
      <c r="I137" s="133"/>
      <c r="J137" s="134"/>
      <c r="K137" s="13"/>
      <c r="L137" s="13"/>
      <c r="M137" s="5"/>
      <c r="N137" s="5"/>
      <c r="O137" s="5"/>
      <c r="P137" s="5"/>
      <c r="Q137" s="5"/>
      <c r="R137" s="5"/>
      <c r="S137" s="134"/>
      <c r="T137" s="5"/>
      <c r="U137" s="9"/>
      <c r="V137" s="135"/>
      <c r="W137" s="135"/>
      <c r="X137" s="135"/>
      <c r="Y137" s="135"/>
      <c r="Z137" s="135"/>
      <c r="AB137" s="12"/>
    </row>
    <row r="138" ht="74" customHeight="1" spans="1:28">
      <c r="A138" s="130"/>
      <c r="B138" s="84"/>
      <c r="C138" s="131"/>
      <c r="D138" s="84"/>
      <c r="E138" s="131"/>
      <c r="F138" s="84"/>
      <c r="G138" s="84"/>
      <c r="H138" s="84"/>
      <c r="I138" s="133"/>
      <c r="J138" s="134"/>
      <c r="K138" s="13"/>
      <c r="L138" s="13"/>
      <c r="M138" s="5"/>
      <c r="N138" s="5"/>
      <c r="O138" s="5"/>
      <c r="P138" s="5"/>
      <c r="Q138" s="5"/>
      <c r="R138" s="5"/>
      <c r="S138" s="134"/>
      <c r="T138" s="5"/>
      <c r="U138" s="9"/>
      <c r="V138" s="135"/>
      <c r="W138" s="135"/>
      <c r="X138" s="135"/>
      <c r="Y138" s="135"/>
      <c r="Z138" s="135"/>
      <c r="AB138" s="12"/>
    </row>
    <row r="139" ht="74" customHeight="1" spans="1:28">
      <c r="A139" s="130"/>
      <c r="B139" s="84"/>
      <c r="C139" s="131"/>
      <c r="D139" s="84"/>
      <c r="E139" s="131"/>
      <c r="F139" s="84"/>
      <c r="G139" s="84"/>
      <c r="H139" s="84"/>
      <c r="I139" s="133"/>
      <c r="J139" s="134"/>
      <c r="K139" s="13"/>
      <c r="L139" s="13"/>
      <c r="M139" s="5"/>
      <c r="N139" s="5"/>
      <c r="O139" s="5"/>
      <c r="P139" s="5"/>
      <c r="Q139" s="5"/>
      <c r="R139" s="5"/>
      <c r="S139" s="134"/>
      <c r="T139" s="5"/>
      <c r="U139" s="9"/>
      <c r="V139" s="135"/>
      <c r="W139" s="135"/>
      <c r="X139" s="135"/>
      <c r="Y139" s="135"/>
      <c r="Z139" s="135"/>
      <c r="AB139" s="12"/>
    </row>
    <row r="140" ht="74" customHeight="1" spans="1:28">
      <c r="A140" s="130"/>
      <c r="B140" s="84"/>
      <c r="C140" s="131"/>
      <c r="D140" s="84"/>
      <c r="E140" s="131"/>
      <c r="F140" s="84"/>
      <c r="G140" s="84"/>
      <c r="H140" s="84"/>
      <c r="I140" s="133"/>
      <c r="J140" s="134"/>
      <c r="K140" s="13"/>
      <c r="L140" s="13"/>
      <c r="M140" s="5"/>
      <c r="N140" s="5"/>
      <c r="O140" s="5"/>
      <c r="P140" s="5"/>
      <c r="Q140" s="5"/>
      <c r="R140" s="5"/>
      <c r="S140" s="134"/>
      <c r="T140" s="5"/>
      <c r="U140" s="9"/>
      <c r="V140" s="135"/>
      <c r="W140" s="135"/>
      <c r="X140" s="135"/>
      <c r="Y140" s="135"/>
      <c r="Z140" s="135"/>
      <c r="AB140" s="12"/>
    </row>
    <row r="141" ht="74" customHeight="1" spans="1:28">
      <c r="A141" s="130"/>
      <c r="B141" s="84"/>
      <c r="C141" s="131"/>
      <c r="D141" s="84"/>
      <c r="E141" s="131"/>
      <c r="F141" s="84"/>
      <c r="G141" s="84"/>
      <c r="H141" s="84"/>
      <c r="I141" s="133"/>
      <c r="J141" s="134"/>
      <c r="K141" s="13"/>
      <c r="L141" s="13"/>
      <c r="M141" s="5"/>
      <c r="N141" s="5"/>
      <c r="O141" s="5"/>
      <c r="P141" s="5"/>
      <c r="Q141" s="5"/>
      <c r="R141" s="5"/>
      <c r="S141" s="134"/>
      <c r="T141" s="5"/>
      <c r="U141" s="9"/>
      <c r="V141" s="135"/>
      <c r="W141" s="135"/>
      <c r="X141" s="135"/>
      <c r="Y141" s="135"/>
      <c r="Z141" s="135"/>
      <c r="AB141" s="12"/>
    </row>
    <row r="142" ht="74" customHeight="1" spans="1:28">
      <c r="A142" s="130"/>
      <c r="B142" s="84"/>
      <c r="C142" s="131"/>
      <c r="D142" s="84"/>
      <c r="E142" s="131"/>
      <c r="F142" s="84"/>
      <c r="G142" s="84"/>
      <c r="H142" s="84"/>
      <c r="I142" s="133"/>
      <c r="J142" s="134"/>
      <c r="K142" s="13"/>
      <c r="L142" s="13"/>
      <c r="M142" s="5"/>
      <c r="N142" s="5"/>
      <c r="O142" s="5"/>
      <c r="P142" s="5"/>
      <c r="Q142" s="5"/>
      <c r="R142" s="5"/>
      <c r="S142" s="134"/>
      <c r="T142" s="5"/>
      <c r="U142" s="9"/>
      <c r="V142" s="135"/>
      <c r="W142" s="135"/>
      <c r="X142" s="135"/>
      <c r="Y142" s="135"/>
      <c r="Z142" s="135"/>
      <c r="AB142" s="12"/>
    </row>
    <row r="143" ht="74" customHeight="1" spans="1:28">
      <c r="A143" s="130"/>
      <c r="B143" s="84"/>
      <c r="C143" s="131"/>
      <c r="D143" s="84"/>
      <c r="E143" s="131"/>
      <c r="F143" s="84"/>
      <c r="G143" s="84"/>
      <c r="H143" s="84"/>
      <c r="I143" s="133"/>
      <c r="J143" s="134"/>
      <c r="K143" s="13"/>
      <c r="L143" s="13"/>
      <c r="M143" s="5"/>
      <c r="N143" s="5"/>
      <c r="O143" s="5"/>
      <c r="P143" s="5"/>
      <c r="Q143" s="5"/>
      <c r="R143" s="5"/>
      <c r="S143" s="134"/>
      <c r="T143" s="5"/>
      <c r="U143" s="9"/>
      <c r="V143" s="135"/>
      <c r="W143" s="135"/>
      <c r="X143" s="135"/>
      <c r="Y143" s="135"/>
      <c r="Z143" s="135"/>
      <c r="AB143" s="12"/>
    </row>
    <row r="144" ht="74" customHeight="1" spans="1:28">
      <c r="A144" s="130"/>
      <c r="B144" s="84"/>
      <c r="C144" s="131"/>
      <c r="D144" s="84"/>
      <c r="E144" s="131"/>
      <c r="F144" s="84"/>
      <c r="G144" s="84"/>
      <c r="H144" s="84"/>
      <c r="I144" s="133"/>
      <c r="J144" s="134"/>
      <c r="K144" s="13"/>
      <c r="L144" s="13"/>
      <c r="M144" s="5"/>
      <c r="N144" s="5"/>
      <c r="O144" s="5"/>
      <c r="P144" s="5"/>
      <c r="Q144" s="5"/>
      <c r="R144" s="5"/>
      <c r="S144" s="134"/>
      <c r="T144" s="5"/>
      <c r="U144" s="9"/>
      <c r="V144" s="135"/>
      <c r="W144" s="135"/>
      <c r="X144" s="135"/>
      <c r="Y144" s="135"/>
      <c r="Z144" s="135"/>
      <c r="AB144" s="12"/>
    </row>
    <row r="145" ht="74" customHeight="1" spans="1:28">
      <c r="A145" s="130"/>
      <c r="B145" s="84"/>
      <c r="C145" s="131"/>
      <c r="D145" s="84"/>
      <c r="E145" s="131"/>
      <c r="F145" s="84"/>
      <c r="G145" s="84"/>
      <c r="H145" s="84"/>
      <c r="I145" s="133"/>
      <c r="J145" s="134"/>
      <c r="K145" s="13"/>
      <c r="L145" s="13"/>
      <c r="M145" s="5"/>
      <c r="N145" s="5"/>
      <c r="O145" s="5"/>
      <c r="P145" s="5"/>
      <c r="Q145" s="5"/>
      <c r="R145" s="5"/>
      <c r="S145" s="134"/>
      <c r="T145" s="5"/>
      <c r="U145" s="9"/>
      <c r="V145" s="135"/>
      <c r="W145" s="135"/>
      <c r="X145" s="135"/>
      <c r="Y145" s="135"/>
      <c r="Z145" s="135"/>
      <c r="AB145" s="12"/>
    </row>
    <row r="146" ht="74" customHeight="1" spans="1:28">
      <c r="A146" s="130"/>
      <c r="B146" s="84"/>
      <c r="C146" s="131"/>
      <c r="D146" s="84"/>
      <c r="E146" s="131"/>
      <c r="F146" s="84"/>
      <c r="G146" s="84"/>
      <c r="H146" s="84"/>
      <c r="I146" s="133"/>
      <c r="J146" s="134"/>
      <c r="K146" s="13"/>
      <c r="L146" s="13"/>
      <c r="M146" s="5"/>
      <c r="N146" s="5"/>
      <c r="O146" s="5"/>
      <c r="P146" s="5"/>
      <c r="Q146" s="5"/>
      <c r="R146" s="5"/>
      <c r="S146" s="134"/>
      <c r="T146" s="5"/>
      <c r="U146" s="9"/>
      <c r="V146" s="135"/>
      <c r="W146" s="135"/>
      <c r="X146" s="135"/>
      <c r="Y146" s="135"/>
      <c r="Z146" s="135"/>
      <c r="AB146" s="12"/>
    </row>
    <row r="147" ht="74" customHeight="1" spans="1:28">
      <c r="A147" s="130"/>
      <c r="B147" s="84"/>
      <c r="C147" s="131"/>
      <c r="D147" s="84"/>
      <c r="E147" s="131"/>
      <c r="F147" s="84"/>
      <c r="G147" s="84"/>
      <c r="H147" s="84"/>
      <c r="I147" s="133"/>
      <c r="J147" s="134"/>
      <c r="K147" s="13"/>
      <c r="L147" s="13"/>
      <c r="M147" s="5"/>
      <c r="N147" s="5"/>
      <c r="O147" s="5"/>
      <c r="P147" s="5"/>
      <c r="Q147" s="5"/>
      <c r="R147" s="5"/>
      <c r="S147" s="134"/>
      <c r="T147" s="5"/>
      <c r="U147" s="9"/>
      <c r="V147" s="135"/>
      <c r="W147" s="135"/>
      <c r="X147" s="135"/>
      <c r="Y147" s="135"/>
      <c r="Z147" s="135"/>
      <c r="AB147" s="12"/>
    </row>
    <row r="148" ht="74" customHeight="1" spans="8:28">
      <c r="H148" s="12"/>
      <c r="I148" s="134"/>
      <c r="J148" s="134"/>
      <c r="K148" s="13"/>
      <c r="L148" s="13"/>
      <c r="M148" s="5"/>
      <c r="N148" s="5"/>
      <c r="O148" s="5"/>
      <c r="P148" s="5"/>
      <c r="Q148" s="5"/>
      <c r="R148" s="5"/>
      <c r="S148" s="134"/>
      <c r="T148" s="5"/>
      <c r="U148" s="9"/>
      <c r="V148" s="135"/>
      <c r="W148" s="135"/>
      <c r="X148" s="135"/>
      <c r="Y148" s="135"/>
      <c r="Z148" s="135"/>
      <c r="AB148" s="12"/>
    </row>
    <row r="149" ht="74" customHeight="1" spans="8:28">
      <c r="H149" s="12"/>
      <c r="I149" s="134"/>
      <c r="J149" s="134"/>
      <c r="K149" s="13"/>
      <c r="L149" s="13"/>
      <c r="M149" s="5"/>
      <c r="N149" s="5"/>
      <c r="O149" s="5"/>
      <c r="P149" s="5"/>
      <c r="Q149" s="5"/>
      <c r="R149" s="5"/>
      <c r="S149" s="134"/>
      <c r="T149" s="5"/>
      <c r="U149" s="9"/>
      <c r="V149" s="135"/>
      <c r="W149" s="135"/>
      <c r="X149" s="135"/>
      <c r="Y149" s="135"/>
      <c r="Z149" s="135"/>
      <c r="AB149" s="12"/>
    </row>
    <row r="150" ht="74" customHeight="1" spans="8:28">
      <c r="H150" s="12"/>
      <c r="I150" s="134"/>
      <c r="J150" s="134"/>
      <c r="K150" s="13"/>
      <c r="L150" s="13"/>
      <c r="M150" s="5"/>
      <c r="N150" s="5"/>
      <c r="O150" s="5"/>
      <c r="P150" s="5"/>
      <c r="Q150" s="5"/>
      <c r="R150" s="5"/>
      <c r="S150" s="134"/>
      <c r="T150" s="5"/>
      <c r="U150" s="9"/>
      <c r="V150" s="135"/>
      <c r="W150" s="135"/>
      <c r="X150" s="135"/>
      <c r="Y150" s="135"/>
      <c r="Z150" s="135"/>
      <c r="AB150" s="12"/>
    </row>
    <row r="151" ht="74" customHeight="1" spans="8:28">
      <c r="H151" s="12"/>
      <c r="I151" s="134"/>
      <c r="J151" s="134"/>
      <c r="K151" s="13"/>
      <c r="L151" s="13"/>
      <c r="M151" s="5"/>
      <c r="N151" s="5"/>
      <c r="O151" s="5"/>
      <c r="P151" s="5"/>
      <c r="Q151" s="5"/>
      <c r="R151" s="5"/>
      <c r="S151" s="134"/>
      <c r="T151" s="5"/>
      <c r="U151" s="9"/>
      <c r="V151" s="135"/>
      <c r="W151" s="135"/>
      <c r="X151" s="135"/>
      <c r="Y151" s="135"/>
      <c r="Z151" s="135"/>
      <c r="AB151" s="12"/>
    </row>
    <row r="152" ht="74" customHeight="1" spans="8:28">
      <c r="H152" s="12"/>
      <c r="I152" s="134"/>
      <c r="J152" s="134"/>
      <c r="K152" s="13"/>
      <c r="L152" s="13"/>
      <c r="M152" s="5"/>
      <c r="N152" s="5"/>
      <c r="O152" s="5"/>
      <c r="P152" s="5"/>
      <c r="Q152" s="5"/>
      <c r="R152" s="5"/>
      <c r="S152" s="134"/>
      <c r="T152" s="5"/>
      <c r="U152" s="9"/>
      <c r="V152" s="135"/>
      <c r="W152" s="135"/>
      <c r="X152" s="135"/>
      <c r="Y152" s="135"/>
      <c r="Z152" s="135"/>
      <c r="AB152" s="12"/>
    </row>
    <row r="153" ht="74" customHeight="1" spans="8:28">
      <c r="H153" s="12"/>
      <c r="I153" s="134"/>
      <c r="J153" s="134"/>
      <c r="K153" s="13"/>
      <c r="L153" s="13"/>
      <c r="M153" s="5"/>
      <c r="N153" s="5"/>
      <c r="O153" s="5"/>
      <c r="P153" s="5"/>
      <c r="Q153" s="5"/>
      <c r="R153" s="5"/>
      <c r="S153" s="134"/>
      <c r="T153" s="5"/>
      <c r="U153" s="9"/>
      <c r="V153" s="135"/>
      <c r="W153" s="135"/>
      <c r="X153" s="135"/>
      <c r="Y153" s="135"/>
      <c r="Z153" s="135"/>
      <c r="AB153" s="12"/>
    </row>
    <row r="154" ht="74" customHeight="1" spans="10:28">
      <c r="J154" s="134"/>
      <c r="K154" s="13"/>
      <c r="L154" s="13"/>
      <c r="M154" s="5"/>
      <c r="N154" s="5"/>
      <c r="O154" s="5"/>
      <c r="P154" s="5"/>
      <c r="Q154" s="5"/>
      <c r="R154" s="5"/>
      <c r="S154" s="134"/>
      <c r="T154" s="5"/>
      <c r="U154" s="9"/>
      <c r="V154" s="135"/>
      <c r="W154" s="135"/>
      <c r="X154" s="135"/>
      <c r="Y154" s="135"/>
      <c r="Z154" s="135"/>
      <c r="AB154" s="12"/>
    </row>
    <row r="155" ht="74" customHeight="1" spans="10:28">
      <c r="J155" s="134"/>
      <c r="K155" s="13"/>
      <c r="L155" s="13"/>
      <c r="M155" s="5"/>
      <c r="N155" s="5"/>
      <c r="O155" s="5"/>
      <c r="P155" s="5"/>
      <c r="Q155" s="5"/>
      <c r="R155" s="5"/>
      <c r="S155" s="134"/>
      <c r="T155" s="5"/>
      <c r="U155" s="9"/>
      <c r="V155" s="135"/>
      <c r="W155" s="135"/>
      <c r="X155" s="135"/>
      <c r="Y155" s="135"/>
      <c r="Z155" s="135"/>
      <c r="AB155" s="12"/>
    </row>
    <row r="156" ht="74" customHeight="1" spans="10:28">
      <c r="J156" s="134"/>
      <c r="K156" s="13"/>
      <c r="L156" s="13"/>
      <c r="M156" s="5"/>
      <c r="N156" s="5"/>
      <c r="O156" s="5"/>
      <c r="P156" s="5"/>
      <c r="Q156" s="5"/>
      <c r="R156" s="5"/>
      <c r="S156" s="134"/>
      <c r="T156" s="5"/>
      <c r="U156" s="9"/>
      <c r="V156" s="135"/>
      <c r="W156" s="135"/>
      <c r="X156" s="135"/>
      <c r="Y156" s="135"/>
      <c r="Z156" s="135"/>
      <c r="AB156" s="12"/>
    </row>
    <row r="157" ht="74" customHeight="1" spans="10:28">
      <c r="J157" s="134"/>
      <c r="K157" s="13"/>
      <c r="L157" s="13"/>
      <c r="M157" s="5"/>
      <c r="N157" s="5"/>
      <c r="O157" s="5"/>
      <c r="P157" s="5"/>
      <c r="Q157" s="5"/>
      <c r="R157" s="5"/>
      <c r="S157" s="134"/>
      <c r="T157" s="5"/>
      <c r="U157" s="9"/>
      <c r="V157" s="135"/>
      <c r="W157" s="135"/>
      <c r="X157" s="135"/>
      <c r="Y157" s="135"/>
      <c r="Z157" s="135"/>
      <c r="AB157" s="12"/>
    </row>
    <row r="158" ht="74" customHeight="1" spans="10:28">
      <c r="J158" s="134"/>
      <c r="K158" s="13"/>
      <c r="L158" s="13"/>
      <c r="M158" s="5"/>
      <c r="N158" s="5"/>
      <c r="O158" s="5"/>
      <c r="P158" s="5"/>
      <c r="Q158" s="5"/>
      <c r="R158" s="5"/>
      <c r="S158" s="134"/>
      <c r="T158" s="5"/>
      <c r="U158" s="9"/>
      <c r="V158" s="135"/>
      <c r="W158" s="135"/>
      <c r="X158" s="135"/>
      <c r="Y158" s="135"/>
      <c r="Z158" s="135"/>
      <c r="AB158" s="12"/>
    </row>
    <row r="159" ht="74" customHeight="1" spans="10:28">
      <c r="J159" s="134"/>
      <c r="K159" s="13"/>
      <c r="L159" s="13"/>
      <c r="M159" s="5"/>
      <c r="N159" s="5"/>
      <c r="O159" s="5"/>
      <c r="P159" s="5"/>
      <c r="Q159" s="5"/>
      <c r="R159" s="5"/>
      <c r="S159" s="134"/>
      <c r="T159" s="5"/>
      <c r="U159" s="9"/>
      <c r="V159" s="135"/>
      <c r="W159" s="135"/>
      <c r="X159" s="135"/>
      <c r="Y159" s="135"/>
      <c r="Z159" s="135"/>
      <c r="AB159" s="12"/>
    </row>
    <row r="160" ht="74" customHeight="1" spans="10:28">
      <c r="J160" s="134"/>
      <c r="K160" s="13"/>
      <c r="L160" s="13"/>
      <c r="M160" s="5"/>
      <c r="N160" s="5"/>
      <c r="O160" s="5"/>
      <c r="P160" s="5"/>
      <c r="Q160" s="5"/>
      <c r="R160" s="5"/>
      <c r="S160" s="134"/>
      <c r="T160" s="5"/>
      <c r="U160" s="9"/>
      <c r="V160" s="135"/>
      <c r="W160" s="135"/>
      <c r="X160" s="135"/>
      <c r="Y160" s="135"/>
      <c r="Z160" s="135"/>
      <c r="AB160" s="12"/>
    </row>
    <row r="161" ht="74" customHeight="1" spans="10:28">
      <c r="J161" s="134"/>
      <c r="K161" s="13"/>
      <c r="L161" s="13"/>
      <c r="M161" s="5"/>
      <c r="N161" s="5"/>
      <c r="O161" s="5"/>
      <c r="P161" s="5"/>
      <c r="Q161" s="5"/>
      <c r="R161" s="5"/>
      <c r="S161" s="134"/>
      <c r="T161" s="5"/>
      <c r="U161" s="9"/>
      <c r="V161" s="135"/>
      <c r="W161" s="135"/>
      <c r="X161" s="135"/>
      <c r="Y161" s="135"/>
      <c r="Z161" s="135"/>
      <c r="AB161" s="12"/>
    </row>
    <row r="162" ht="74" customHeight="1"/>
    <row r="163" ht="74" customHeight="1"/>
    <row r="164" ht="74" customHeight="1"/>
    <row r="165" ht="74" customHeight="1"/>
    <row r="166" ht="74" customHeight="1"/>
    <row r="167" ht="74" customHeight="1"/>
    <row r="168" ht="74" customHeight="1"/>
  </sheetData>
  <autoFilter ref="A7:AC131">
    <extLst/>
  </autoFilter>
  <mergeCells count="48">
    <mergeCell ref="A1:AC1"/>
    <mergeCell ref="A2:AB2"/>
    <mergeCell ref="A3:I3"/>
    <mergeCell ref="W3:AC3"/>
    <mergeCell ref="K4:T4"/>
    <mergeCell ref="K5:R5"/>
    <mergeCell ref="L6:M6"/>
    <mergeCell ref="N6:O6"/>
    <mergeCell ref="A20:I20"/>
    <mergeCell ref="A49:I49"/>
    <mergeCell ref="A60:I60"/>
    <mergeCell ref="A73:I73"/>
    <mergeCell ref="A85:I85"/>
    <mergeCell ref="A93:I93"/>
    <mergeCell ref="A104:I104"/>
    <mergeCell ref="A109:I109"/>
    <mergeCell ref="A113:I113"/>
    <mergeCell ref="A120:I120"/>
    <mergeCell ref="A122:I122"/>
    <mergeCell ref="A126:I126"/>
    <mergeCell ref="A128:I128"/>
    <mergeCell ref="A130:I130"/>
    <mergeCell ref="A131:I131"/>
    <mergeCell ref="A4:A7"/>
    <mergeCell ref="B4:B7"/>
    <mergeCell ref="C4:C7"/>
    <mergeCell ref="D4:D7"/>
    <mergeCell ref="E4:E7"/>
    <mergeCell ref="F4:F7"/>
    <mergeCell ref="G4:G7"/>
    <mergeCell ref="H4:H7"/>
    <mergeCell ref="I4:I7"/>
    <mergeCell ref="J4:J7"/>
    <mergeCell ref="K6:K7"/>
    <mergeCell ref="P6:P7"/>
    <mergeCell ref="Q6:Q7"/>
    <mergeCell ref="R6:R7"/>
    <mergeCell ref="S5:S7"/>
    <mergeCell ref="T5:T7"/>
    <mergeCell ref="U4:U7"/>
    <mergeCell ref="V4:V7"/>
    <mergeCell ref="W4:W7"/>
    <mergeCell ref="X4:X7"/>
    <mergeCell ref="Y4:Y7"/>
    <mergeCell ref="Z4:Z7"/>
    <mergeCell ref="AA4:AA7"/>
    <mergeCell ref="AB4:AB7"/>
    <mergeCell ref="AC4:AC7"/>
  </mergeCells>
  <printOptions horizontalCentered="1"/>
  <pageMargins left="0.432638888888889" right="0.314583333333333" top="0.550694444444444" bottom="0.511805555555556" header="0.432638888888889" footer="0.472222222222222"/>
  <pageSetup paperSize="9" scale="34" fitToHeight="0" orientation="landscape" horizontalDpi="600"/>
  <headerFooter/>
  <rowBreaks count="4" manualBreakCount="4">
    <brk id="153" max="16383" man="1"/>
    <brk id="213" max="16383" man="1"/>
    <brk id="213" max="16383" man="1"/>
    <brk id="215"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2026年储备库项目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2018-04-28T02:50:00Z</dcterms:created>
  <cp:lastPrinted>2018-10-09T09:33:00Z</cp:lastPrinted>
  <dcterms:modified xsi:type="dcterms:W3CDTF">2026-04-10T09:17:44Z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2052-12.8.2.17148</vt:lpwstr>
  </property>
  <property fmtid="{D5CDD505-2E9C-101B-9397-08002B2CF9AE}" pid="3" name="ICV">
    <vt:lpwstr>8C87A0673FC8433AB698B1FBB4126C92</vt:lpwstr>
  </property>
  <property fmtid="{D5CDD505-2E9C-101B-9397-08002B2CF9AE}" pid="4" name="KSOReadingLayout">
    <vt:bool>false</vt:bool>
  </property>
</Properties>
</file>