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示名单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<sst xmlns="http://schemas.openxmlformats.org/spreadsheetml/2006/main" count="80" uniqueCount="57">
  <si>
    <t>国家现代农业产业园企业（合作社）贷款贴息资金审核表</t>
  </si>
  <si>
    <t>填报单位（盖章）：鄯善县农业农村局</t>
  </si>
  <si>
    <t>填表日期：2025.2.21</t>
  </si>
  <si>
    <t>单位：万元、%、天</t>
  </si>
  <si>
    <t>序号</t>
  </si>
  <si>
    <t>辖内行政区域</t>
  </si>
  <si>
    <t>申请贴息企业名称</t>
  </si>
  <si>
    <t>申请贴息类别</t>
  </si>
  <si>
    <t>贷款经办
银行</t>
  </si>
  <si>
    <t>贷款
合同号</t>
  </si>
  <si>
    <t>贷款本金
（万元）</t>
  </si>
  <si>
    <t>贷款利率</t>
  </si>
  <si>
    <t>贷款起始日</t>
  </si>
  <si>
    <t>贷款终止日</t>
  </si>
  <si>
    <t>当年贷款计息天数</t>
  </si>
  <si>
    <t>实际利息支出金额
（万元）</t>
  </si>
  <si>
    <t>申请贴息金额</t>
  </si>
  <si>
    <t>备注   
（提前还贷等影响利息的情况）</t>
  </si>
  <si>
    <t>新疆吐鲁番鄯善县</t>
  </si>
  <si>
    <t>新疆吐鲁番新葡王酒业有限公司</t>
  </si>
  <si>
    <t>企业生产经营贷款</t>
  </si>
  <si>
    <t>中国农业发展银行</t>
  </si>
  <si>
    <t>65212201-2024年（鄯善）字</t>
  </si>
  <si>
    <t>2024.8.31</t>
  </si>
  <si>
    <t>2024.12.31</t>
  </si>
  <si>
    <t>无</t>
  </si>
  <si>
    <t>吐鲁番楼兰酒庄股份有限公司</t>
  </si>
  <si>
    <t>新疆鄯善农村商业银行股份有限公司</t>
  </si>
  <si>
    <t>MCON202303175459619</t>
  </si>
  <si>
    <t>2024.3.28</t>
  </si>
  <si>
    <t>2025.3.28</t>
  </si>
  <si>
    <t>吐鲁番大美果业有限公司</t>
  </si>
  <si>
    <t>中国银行股份有限公司鄯善县支行</t>
  </si>
  <si>
    <t>17263RL202408001</t>
  </si>
  <si>
    <t>2024.8.27</t>
  </si>
  <si>
    <t>2025.8.27</t>
  </si>
  <si>
    <t>2023.9.11</t>
  </si>
  <si>
    <t>2024.08.26</t>
  </si>
  <si>
    <t>中国工商银行股份有限公司鄯善县支行</t>
  </si>
  <si>
    <t>0300500003-2024年（鄯善）字00228号</t>
  </si>
  <si>
    <t>2024.11.11</t>
  </si>
  <si>
    <t>2025.11.5</t>
  </si>
  <si>
    <t>吐鲁番市鄯善县连木沁镇</t>
  </si>
  <si>
    <t>鄯善县遂达果业农民专业合作社</t>
  </si>
  <si>
    <t>中国邮政储蓄银行股份有限公司鄯善县支行</t>
  </si>
  <si>
    <t>ED2023100001805861370001</t>
  </si>
  <si>
    <t>2023.10.21</t>
  </si>
  <si>
    <t>2024.10.18</t>
  </si>
  <si>
    <t>吐鲁番鄯善县</t>
  </si>
  <si>
    <t>鄯善县兴隆果业有限公司</t>
  </si>
  <si>
    <t>中国建设银行鄯善县支行</t>
  </si>
  <si>
    <t>650009115616024367</t>
  </si>
  <si>
    <t>2024.9.1</t>
  </si>
  <si>
    <t>2025.9.1</t>
  </si>
  <si>
    <t>650009115616066082</t>
  </si>
  <si>
    <t>汇总</t>
  </si>
  <si>
    <t>备注：申请贴息类别为企业和农民合作社新建或改造标准化生产基地、原料收购、初加工和精深加工、技术改造和装备更新、冷藏保鲜等新增固定资产贷款和流动资金贷款。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</si>
</sst>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%"/>
    <numFmt numFmtId="177" formatCode="0.000_ "/>
    <numFmt numFmtId="178" formatCode="0.00_ "/>
    <numFmt numFmtId="179" formatCode="0.00;[Red]0.00"/>
  </numFmts>
  <fonts count="35">
    <font>
      <sz val="11"/>
      <color theme="1"/>
      <name val="宋体"/>
      <charset val="134"/>
      <scheme val="minor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b/>
      <sz val="11"/>
      <color indexed="8"/>
      <name val="宋体"/>
      <charset val="134"/>
    </font>
    <font>
      <sz val="14"/>
      <color indexed="8"/>
      <name val="黑体"/>
      <charset val="134"/>
    </font>
    <font>
      <sz val="22"/>
      <color rgb="FF000000"/>
      <name val="方正小标宋_GBK"/>
      <charset val="134"/>
    </font>
    <font>
      <sz val="11"/>
      <color rgb="FF000000"/>
      <name val="黑体"/>
      <charset val="134"/>
    </font>
    <font>
      <sz val="11"/>
      <color indexed="8"/>
      <name val="黑体"/>
      <charset val="134"/>
    </font>
    <font>
      <b/>
      <sz val="10"/>
      <color indexed="8"/>
      <name val="宋体"/>
      <charset val="134"/>
    </font>
    <font>
      <sz val="9"/>
      <color theme="1"/>
      <name val="仿宋_GB2312"/>
      <charset val="134"/>
    </font>
    <font>
      <b/>
      <sz val="11"/>
      <color theme="1"/>
      <name val="仿宋_GB2312"/>
      <charset val="134"/>
    </font>
    <font>
      <sz val="10"/>
      <color theme="1"/>
      <name val="宋体"/>
      <charset val="134"/>
      <scheme val="minor"/>
    </font>
    <font>
      <sz val="8"/>
      <color theme="1"/>
      <name val="仿宋_GB2312"/>
      <charset val="134"/>
    </font>
    <font>
      <sz val="9"/>
      <color indexed="8"/>
      <name val="仿宋_GB2312"/>
      <charset val="134"/>
    </font>
    <font>
      <b/>
      <sz val="10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4" fillId="0" borderId="0"/>
  </cellStyleXfs>
  <cellXfs count="45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176" fontId="9" fillId="0" borderId="2" xfId="0" applyNumberFormat="1" applyFont="1" applyBorder="1" applyAlignment="1">
      <alignment horizontal="center" vertical="center"/>
    </xf>
    <xf numFmtId="176" fontId="9" fillId="0" borderId="4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7" fontId="10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178" fontId="0" fillId="0" borderId="0" xfId="0" applyNumberFormat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178" fontId="7" fillId="0" borderId="0" xfId="0" applyNumberFormat="1" applyFont="1" applyAlignment="1">
      <alignment horizontal="right" vertical="center"/>
    </xf>
    <xf numFmtId="179" fontId="7" fillId="0" borderId="0" xfId="0" applyNumberFormat="1" applyFont="1" applyAlignment="1">
      <alignment horizontal="right" vertical="center"/>
    </xf>
    <xf numFmtId="178" fontId="8" fillId="0" borderId="1" xfId="0" applyNumberFormat="1" applyFont="1" applyBorder="1" applyAlignment="1">
      <alignment horizontal="center" vertical="center" wrapText="1"/>
    </xf>
    <xf numFmtId="179" fontId="8" fillId="0" borderId="1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78" fontId="14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 quotePrefix="1">
      <alignment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2" xfId="49"/>
    <cellStyle name="常规 8" xfId="50"/>
    <cellStyle name="常规 2 2 2" xfId="51"/>
    <cellStyle name="常规 10" xfId="52"/>
    <cellStyle name="常规 4" xfId="53"/>
    <cellStyle name="常规 5" xfId="54"/>
    <cellStyle name="常规_总表(3月3日)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view="pageBreakPreview" zoomScaleNormal="85" workbookViewId="0">
      <selection activeCell="H7" sqref="H7"/>
    </sheetView>
  </sheetViews>
  <sheetFormatPr defaultColWidth="9" defaultRowHeight="13.5"/>
  <cols>
    <col min="1" max="1" width="3.36666666666667" style="6" customWidth="1"/>
    <col min="3" max="3" width="10.2583333333333" customWidth="1"/>
    <col min="4" max="5" width="10.7583333333333" customWidth="1"/>
    <col min="6" max="6" width="13.1666666666667" customWidth="1"/>
    <col min="7" max="8" width="7" style="6" customWidth="1"/>
    <col min="9" max="10" width="8.90833333333333" customWidth="1"/>
    <col min="12" max="12" width="9.36666666666667" customWidth="1"/>
    <col min="13" max="13" width="9.63333333333333" customWidth="1"/>
    <col min="14" max="14" width="8.45833333333333" customWidth="1"/>
    <col min="15" max="15" width="10.3666666666667" customWidth="1"/>
  </cols>
  <sheetData>
    <row r="1" s="1" customFormat="1" ht="23.1" customHeight="1" spans="1:14">
      <c r="A1" s="7"/>
      <c r="B1" s="7"/>
      <c r="C1" s="8"/>
      <c r="D1" s="7"/>
      <c r="E1" s="6"/>
      <c r="F1" s="6"/>
      <c r="G1" s="6"/>
      <c r="H1" s="6"/>
      <c r="I1" s="6"/>
      <c r="J1" s="6"/>
      <c r="K1" s="6"/>
      <c r="L1" s="28"/>
      <c r="M1" s="29"/>
      <c r="N1" s="30"/>
    </row>
    <row r="2" s="1" customFormat="1" ht="48" customHeight="1" spans="1:14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="2" customFormat="1" ht="24.95" customHeight="1" spans="1:14">
      <c r="A3" s="10" t="s">
        <v>1</v>
      </c>
      <c r="B3" s="11"/>
      <c r="C3" s="11"/>
      <c r="D3" s="11"/>
      <c r="E3" s="11"/>
      <c r="F3" s="12"/>
      <c r="G3" s="13"/>
      <c r="H3" s="13" t="s">
        <v>2</v>
      </c>
      <c r="I3" s="12"/>
      <c r="J3" s="12"/>
      <c r="K3" s="12"/>
      <c r="L3" s="31" t="s">
        <v>3</v>
      </c>
      <c r="M3" s="32"/>
      <c r="N3" s="31"/>
    </row>
    <row r="4" s="3" customFormat="1" ht="64" customHeight="1" spans="1:14">
      <c r="A4" s="14" t="s">
        <v>4</v>
      </c>
      <c r="B4" s="14" t="s">
        <v>5</v>
      </c>
      <c r="C4" s="14" t="s">
        <v>6</v>
      </c>
      <c r="D4" s="14" t="s">
        <v>7</v>
      </c>
      <c r="E4" s="14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33" t="s">
        <v>15</v>
      </c>
      <c r="M4" s="34" t="s">
        <v>16</v>
      </c>
      <c r="N4" s="14" t="s">
        <v>17</v>
      </c>
    </row>
    <row r="5" customFormat="1" ht="33.75" spans="1:14">
      <c r="A5" s="15">
        <v>1</v>
      </c>
      <c r="B5" s="16" t="s">
        <v>18</v>
      </c>
      <c r="C5" s="16" t="s">
        <v>19</v>
      </c>
      <c r="D5" s="16" t="s">
        <v>20</v>
      </c>
      <c r="E5" s="16" t="s">
        <v>21</v>
      </c>
      <c r="F5" s="16" t="s">
        <v>22</v>
      </c>
      <c r="G5" s="15">
        <v>8000</v>
      </c>
      <c r="H5" s="17">
        <v>0.05285</v>
      </c>
      <c r="I5" s="35" t="s">
        <v>23</v>
      </c>
      <c r="J5" s="35" t="s">
        <v>24</v>
      </c>
      <c r="K5" s="36">
        <v>122</v>
      </c>
      <c r="L5" s="37">
        <v>405.93</v>
      </c>
      <c r="M5" s="38">
        <f t="shared" ref="M5:M10" si="0">K5/360*0.02*G5</f>
        <v>54.2222222222222</v>
      </c>
      <c r="N5" s="15" t="s">
        <v>25</v>
      </c>
    </row>
    <row r="6" customFormat="1" ht="33.75" spans="1:14">
      <c r="A6" s="15">
        <v>2</v>
      </c>
      <c r="B6" s="16" t="s">
        <v>18</v>
      </c>
      <c r="C6" s="16" t="s">
        <v>26</v>
      </c>
      <c r="D6" s="16" t="s">
        <v>20</v>
      </c>
      <c r="E6" s="16" t="s">
        <v>27</v>
      </c>
      <c r="F6" s="16" t="s">
        <v>28</v>
      </c>
      <c r="G6" s="16">
        <v>4000</v>
      </c>
      <c r="H6" s="16">
        <v>0.04965</v>
      </c>
      <c r="I6" s="16" t="s">
        <v>29</v>
      </c>
      <c r="J6" s="16" t="s">
        <v>30</v>
      </c>
      <c r="K6" s="16">
        <v>237</v>
      </c>
      <c r="L6" s="16">
        <v>101.78</v>
      </c>
      <c r="M6" s="38">
        <f t="shared" si="0"/>
        <v>52.6666666666667</v>
      </c>
      <c r="N6" s="15" t="s">
        <v>25</v>
      </c>
    </row>
    <row r="7" s="4" customFormat="1" ht="33.75" spans="1:14">
      <c r="A7" s="15">
        <v>3</v>
      </c>
      <c r="B7" s="16" t="s">
        <v>18</v>
      </c>
      <c r="C7" s="18" t="s">
        <v>31</v>
      </c>
      <c r="D7" s="16" t="s">
        <v>20</v>
      </c>
      <c r="E7" s="16" t="s">
        <v>32</v>
      </c>
      <c r="F7" s="16" t="s">
        <v>33</v>
      </c>
      <c r="G7" s="16">
        <v>300</v>
      </c>
      <c r="H7" s="16">
        <v>0.0365</v>
      </c>
      <c r="I7" s="16" t="s">
        <v>34</v>
      </c>
      <c r="J7" s="16" t="s">
        <v>35</v>
      </c>
      <c r="K7" s="16">
        <v>126</v>
      </c>
      <c r="L7" s="16">
        <v>2.77</v>
      </c>
      <c r="M7" s="38">
        <f t="shared" si="0"/>
        <v>2.1</v>
      </c>
      <c r="N7" s="15" t="s">
        <v>25</v>
      </c>
    </row>
    <row r="8" s="5" customFormat="1" ht="33.75" spans="1:14">
      <c r="A8" s="15">
        <v>4</v>
      </c>
      <c r="B8" s="16" t="s">
        <v>18</v>
      </c>
      <c r="C8" s="19"/>
      <c r="D8" s="16" t="s">
        <v>20</v>
      </c>
      <c r="E8" s="16" t="s">
        <v>32</v>
      </c>
      <c r="F8" s="16" t="s">
        <v>33</v>
      </c>
      <c r="G8" s="16">
        <v>90</v>
      </c>
      <c r="H8" s="16">
        <v>0.0365</v>
      </c>
      <c r="I8" s="16" t="s">
        <v>36</v>
      </c>
      <c r="J8" s="16" t="s">
        <v>37</v>
      </c>
      <c r="K8" s="16">
        <v>110</v>
      </c>
      <c r="L8" s="16">
        <v>1.1</v>
      </c>
      <c r="M8" s="38">
        <f t="shared" si="0"/>
        <v>0.55</v>
      </c>
      <c r="N8" s="15" t="s">
        <v>25</v>
      </c>
    </row>
    <row r="9" customFormat="1" ht="33.75" spans="1:14">
      <c r="A9" s="15">
        <v>5</v>
      </c>
      <c r="B9" s="16" t="s">
        <v>18</v>
      </c>
      <c r="C9" s="20"/>
      <c r="D9" s="16" t="s">
        <v>20</v>
      </c>
      <c r="E9" s="16" t="s">
        <v>38</v>
      </c>
      <c r="F9" s="16" t="s">
        <v>39</v>
      </c>
      <c r="G9" s="16">
        <v>300</v>
      </c>
      <c r="H9" s="16">
        <v>0.034</v>
      </c>
      <c r="I9" s="16" t="s">
        <v>40</v>
      </c>
      <c r="J9" s="16" t="s">
        <v>41</v>
      </c>
      <c r="K9" s="16">
        <v>50</v>
      </c>
      <c r="L9" s="16">
        <v>1.05</v>
      </c>
      <c r="M9" s="38">
        <f t="shared" si="0"/>
        <v>0.833333333333333</v>
      </c>
      <c r="N9" s="15" t="s">
        <v>25</v>
      </c>
    </row>
    <row r="10" customFormat="1" ht="45" spans="1:14">
      <c r="A10" s="15">
        <v>6</v>
      </c>
      <c r="B10" s="16" t="s">
        <v>42</v>
      </c>
      <c r="C10" s="16" t="s">
        <v>43</v>
      </c>
      <c r="D10" s="16" t="s">
        <v>20</v>
      </c>
      <c r="E10" s="16" t="s">
        <v>44</v>
      </c>
      <c r="F10" s="16" t="s">
        <v>45</v>
      </c>
      <c r="G10" s="16">
        <v>104.2</v>
      </c>
      <c r="H10" s="16">
        <v>0.0595</v>
      </c>
      <c r="I10" s="16" t="s">
        <v>46</v>
      </c>
      <c r="J10" s="16" t="s">
        <v>47</v>
      </c>
      <c r="K10" s="16">
        <v>164</v>
      </c>
      <c r="L10" s="16">
        <v>6.05</v>
      </c>
      <c r="M10" s="38">
        <f t="shared" si="0"/>
        <v>0.949377777777778</v>
      </c>
      <c r="N10" s="15" t="s">
        <v>25</v>
      </c>
    </row>
    <row r="11" ht="22.5" spans="1:14">
      <c r="A11" s="15">
        <v>7</v>
      </c>
      <c r="B11" s="21" t="s">
        <v>48</v>
      </c>
      <c r="C11" s="18" t="s">
        <v>49</v>
      </c>
      <c r="D11" s="16" t="s">
        <v>20</v>
      </c>
      <c r="E11" s="21" t="s">
        <v>50</v>
      </c>
      <c r="F11" s="45" t="s">
        <v>51</v>
      </c>
      <c r="G11" s="15">
        <v>93</v>
      </c>
      <c r="H11" s="22">
        <v>0.0395</v>
      </c>
      <c r="I11" s="35" t="s">
        <v>52</v>
      </c>
      <c r="J11" s="35" t="s">
        <v>53</v>
      </c>
      <c r="K11" s="36">
        <v>122</v>
      </c>
      <c r="L11" s="39">
        <v>1.19</v>
      </c>
      <c r="M11" s="18">
        <v>0.67</v>
      </c>
      <c r="N11" s="40" t="s">
        <v>25</v>
      </c>
    </row>
    <row r="12" ht="22.5" spans="1:14">
      <c r="A12" s="15">
        <v>8</v>
      </c>
      <c r="B12" s="21" t="s">
        <v>48</v>
      </c>
      <c r="C12" s="20"/>
      <c r="D12" s="16" t="s">
        <v>20</v>
      </c>
      <c r="E12" s="21" t="s">
        <v>50</v>
      </c>
      <c r="F12" s="45" t="s">
        <v>54</v>
      </c>
      <c r="G12" s="15">
        <v>6</v>
      </c>
      <c r="H12" s="23"/>
      <c r="I12" s="35" t="s">
        <v>52</v>
      </c>
      <c r="J12" s="35" t="s">
        <v>53</v>
      </c>
      <c r="K12" s="36"/>
      <c r="L12" s="39"/>
      <c r="M12" s="20"/>
      <c r="N12" s="41"/>
    </row>
    <row r="13" customFormat="1" spans="1:14">
      <c r="A13" s="24" t="s">
        <v>55</v>
      </c>
      <c r="B13" s="25"/>
      <c r="C13" s="25"/>
      <c r="D13" s="25"/>
      <c r="E13" s="25"/>
      <c r="F13" s="25"/>
      <c r="G13" s="24"/>
      <c r="H13" s="26"/>
      <c r="I13" s="42"/>
      <c r="J13" s="42"/>
      <c r="K13" s="43"/>
      <c r="L13" s="24">
        <f>SUM(L5:L12)</f>
        <v>519.87</v>
      </c>
      <c r="M13" s="44">
        <f>SUM(M5:M12)</f>
        <v>111.9916</v>
      </c>
      <c r="N13" s="24"/>
    </row>
    <row r="14" ht="40" customHeight="1" spans="1:14">
      <c r="A14" s="27" t="s">
        <v>56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</row>
  </sheetData>
  <mergeCells count="12">
    <mergeCell ref="A2:N2"/>
    <mergeCell ref="A3:E3"/>
    <mergeCell ref="H3:K3"/>
    <mergeCell ref="L3:N3"/>
    <mergeCell ref="A14:N14"/>
    <mergeCell ref="C7:C9"/>
    <mergeCell ref="C11:C12"/>
    <mergeCell ref="H11:H12"/>
    <mergeCell ref="K11:K12"/>
    <mergeCell ref="L11:L12"/>
    <mergeCell ref="M11:M12"/>
    <mergeCell ref="N11:N12"/>
  </mergeCells>
  <printOptions horizontalCentered="1"/>
  <pageMargins left="0.196527777777778" right="0.196527777777778" top="0.984027777777778" bottom="0.786805555555556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杜转</dc:creator>
  <cp:lastModifiedBy>Administrator</cp:lastModifiedBy>
  <dcterms:created xsi:type="dcterms:W3CDTF">2023-05-16T02:34:00Z</dcterms:created>
  <cp:lastPrinted>2024-09-14T07:14:00Z</cp:lastPrinted>
  <dcterms:modified xsi:type="dcterms:W3CDTF">2025-02-21T04:08:28Z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2052-12.8.2.17148</vt:lpwstr>
  </property>
  <property fmtid="{D5CDD505-2E9C-101B-9397-08002B2CF9AE}" pid="3" name="ICV">
    <vt:lpwstr>038A1F490672410D98F07710F20B7CA4</vt:lpwstr>
  </property>
</Properties>
</file>