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99"/>
  </bookViews>
  <sheets>
    <sheet name="2026年执行库项目 " sheetId="14" r:id="rId1"/>
  </sheets>
  <definedNames>
    <definedName name="_xlnm._FilterDatabase" localSheetId="0" hidden="1">'2026年执行库项目 '!$A$6:$AD$16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'2026年执行库项目 '!$2:$6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<sst xmlns="http://schemas.openxmlformats.org/spreadsheetml/2006/main" count="129" uniqueCount="89">
  <si>
    <t>附件</t>
  </si>
  <si>
    <t>鄯善县2026年中央财政衔接推进乡村振兴补助资金（少数民族发展任务）项目计划备案表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</si>
  <si>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</si>
  <si>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</si>
  <si>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</si>
  <si>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</si>
  <si>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</si>
  <si>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</si>
  <si>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</si>
  <si>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</si>
  <si>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</si>
  <si>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</si>
  <si>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</si>
  <si>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</si>
  <si>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</si>
  <si>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</si>
  <si>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</si>
  <si>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</si>
  <si>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</si>
  <si>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</si>
  <si>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</si>
  <si>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</si>
  <si>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是否为产业项目：   1是    2否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</si>
  <si>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</si>
  <si>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</si>
  <si>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</si>
  <si>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</si>
  <si>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</si>
  <si>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</si>
  <si>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</si>
  <si>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</si>
  <si>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</si>
  <si>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</si>
  <si>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</si>
  <si>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SSX2026004</t>
  </si>
  <si>
    <t>//</t>
  </si>
  <si>
    <t>吐峪沟乡水泥道路建设项目</t>
  </si>
  <si>
    <t>乡村建设行动</t>
  </si>
  <si>
    <t>农村基础设施</t>
  </si>
  <si>
    <t>农村道路建设</t>
  </si>
  <si>
    <t>团结村、泽日甫坎儿孜村</t>
  </si>
  <si>
    <t>新建水泥道路2.8公里。其中：团结村1.4公里，路宽5米，57万元/公里，计79.8万元；泽日甫坎儿孜村1.4公里，宽4米，50万元/公里，计70万元。合计149.8万元（含项目前期费用）。</t>
  </si>
  <si>
    <t>带动生产</t>
  </si>
  <si>
    <t>否</t>
  </si>
  <si>
    <t>是</t>
  </si>
  <si>
    <t>该项目的实施，可以有效改善村庄基础设施，为群众生产生活提供便利，改善群众生产生活条件。</t>
  </si>
  <si>
    <t>吐峪沟乡人民政府</t>
  </si>
  <si>
    <t>鄯善县吐峪沟乡合计</t>
  </si>
  <si>
    <t>SSX2026028</t>
  </si>
  <si>
    <t>鲁克沁镇阔纳夏村渠道建设项目</t>
  </si>
  <si>
    <t>产业发展</t>
  </si>
  <si>
    <t>配套设施项目</t>
  </si>
  <si>
    <t>小型农田水利设施建设</t>
  </si>
  <si>
    <t>阔纳夏村</t>
  </si>
  <si>
    <t>修建浆砌石水渠2443米，0.04万元/米，计97.72万元；村内桥涵160座，0.4万元/座，计64万元，合计161.72万元（含项目前期费用）。</t>
  </si>
  <si>
    <t>/</t>
  </si>
  <si>
    <t>本项目实施后，将显著改善阔纳夏村水渠的输水效率与安全性，减少水资源渗漏。新建的桥涵将便利村民出行，提升村内交通连贯性与安全性。整体上，项目可增强农业生产能力，改善村民生产生活条件，为村庄发展提供有效基础设施支撑。</t>
  </si>
  <si>
    <t>鲁克沁镇人民政府</t>
  </si>
  <si>
    <t>示范村</t>
  </si>
  <si>
    <t>SSX2026033</t>
  </si>
  <si>
    <t>鲁克沁镇其那尔巴格村渠道建设项目</t>
  </si>
  <si>
    <t>其那尔巴格村</t>
  </si>
  <si>
    <t>修建浆砌石水渠5480米，0.04万元/米，计219.2万元；村内桥涵233座，0.4万元/座，计93.2万元，合计312.4万元（含项目前期费用）。</t>
  </si>
  <si>
    <t>本项目实施后，将显著改善其那尔巴格村水渠的输水效率与安全性，减少水资源渗漏。新建的桥涵将便利村民出行，提升村内交通连贯性与安全性。整体上，项目可增强农业生产能力，改善村民生产生活条件，为村庄发展提供有效基础设施支撑。</t>
  </si>
  <si>
    <t>SSX2026035</t>
  </si>
  <si>
    <t>鲁克沁镇木卡姆村智慧农业连栋大棚建设项目</t>
  </si>
  <si>
    <t>生产项目</t>
  </si>
  <si>
    <t>种植业基地</t>
  </si>
  <si>
    <t>木卡姆村</t>
  </si>
  <si>
    <t>新建连栋大棚1座，面积50亩，2万元/亩，计100万元；配备智能施肥机1套，3万元/台，计3万元；配备智能电磁阀8个，0.18万元/个，计1.44万元；配备网关1套，0.8万元/套，计0.8万元。合计105.24万元（含项目前期费用）。</t>
  </si>
  <si>
    <t>带动就业</t>
  </si>
  <si>
    <t>该项目的实施，土地利用率较传统种植提升30%以上。亩均收益显著增长，远超传统种植模式。项目不仅实现高效规模化种植，还能带动周边就业与土地流转增收，兼具经济效益与社会效益，为农业现代化发展注入新动能。</t>
  </si>
  <si>
    <t>SSX2026039</t>
  </si>
  <si>
    <t>鲁克沁镇木卡姆村环卫设备采购项目</t>
  </si>
  <si>
    <t>人居环境整治</t>
  </si>
  <si>
    <t>农村垃圾治理</t>
  </si>
  <si>
    <t>采购8立方洒水车1辆,16.808万元/辆,计16.808万元；采购10辆三轮垃圾清运电动车（带箱体），0.8万/辆，计8万元；项目总投资24.808万元。</t>
  </si>
  <si>
    <t>其他</t>
  </si>
  <si>
    <t>该项目的实施，将进一步完善村庄垃圾收集、运输设施，提高垃圾处理效率，有效改善村庄环境卫生状况，为打造“洁净乡村”提供有力保障。</t>
  </si>
  <si>
    <t>鄯善县鲁克沁镇合计</t>
  </si>
  <si>
    <t>SSX2026104</t>
  </si>
  <si>
    <t>鄯善县困难群众饮用低氟边销茶项目</t>
  </si>
  <si>
    <t>困难群众饮用低氟茶</t>
  </si>
  <si>
    <t>吐峪沟乡、鲁克沁镇、迪坎镇、达朗坎乡、连木沁镇、辟展镇、七克台镇、鄯善镇</t>
  </si>
  <si>
    <t>采购低氟茶叶发放到2448户脱贫户及监测户群众，每户3公斤，合计7344公斤，每公斤预计30元，共22.032万元</t>
  </si>
  <si>
    <t>为困难群众发放低氟边销茶，提高保障民族地区困难群众健康，引导困难群众提高对饮茶型地氟病的防治意识</t>
  </si>
  <si>
    <t>县委统战部</t>
  </si>
  <si>
    <t>鄯善县委统战部</t>
  </si>
  <si>
    <t>鄯善县2026年中央财政衔接资金项目实施计划合计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</si>
</sst>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  <numFmt numFmtId="178" formatCode="0.000_ "/>
    <numFmt numFmtId="179" formatCode="0.0000_ "/>
    <numFmt numFmtId="180" formatCode="0.0_ "/>
    <numFmt numFmtId="181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  <scheme val="minor"/>
    </font>
    <font>
      <sz val="20"/>
      <name val="方正黑体_GBK"/>
      <charset val="134"/>
    </font>
    <font>
      <sz val="26"/>
      <name val="方正小标宋_GBK"/>
      <charset val="134"/>
    </font>
    <font>
      <sz val="26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top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177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>
      <alignment vertical="center"/>
    </xf>
    <xf numFmtId="176" fontId="7" fillId="3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79" fontId="7" fillId="2" borderId="4" xfId="0" applyNumberFormat="1" applyFont="1" applyFill="1" applyBorder="1" applyAlignment="1">
      <alignment horizontal="center" vertical="center" wrapText="1"/>
    </xf>
    <xf numFmtId="180" fontId="7" fillId="2" borderId="4" xfId="0" applyNumberFormat="1" applyFont="1" applyFill="1" applyBorder="1" applyAlignment="1">
      <alignment horizontal="center" vertical="center" wrapText="1"/>
    </xf>
    <xf numFmtId="178" fontId="7" fillId="3" borderId="4" xfId="0" applyNumberFormat="1" applyFont="1" applyFill="1" applyBorder="1" applyAlignment="1">
      <alignment horizontal="center" vertical="center" wrapText="1"/>
    </xf>
    <xf numFmtId="180" fontId="7" fillId="3" borderId="4" xfId="0" applyNumberFormat="1" applyFont="1" applyFill="1" applyBorder="1" applyAlignment="1">
      <alignment horizontal="center" vertical="center"/>
    </xf>
    <xf numFmtId="179" fontId="7" fillId="3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9" fontId="7" fillId="3" borderId="4" xfId="0" applyNumberFormat="1" applyFont="1" applyFill="1" applyBorder="1" applyAlignment="1">
      <alignment horizontal="center" vertical="center" wrapText="1"/>
    </xf>
    <xf numFmtId="180" fontId="7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0" borderId="4" xfId="0" applyFont="1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5" xfId="49"/>
    <cellStyle name="常规_自治区下达塔城2007年财政扶贫资金项目下达计划表－1048万元" xfId="50"/>
    <cellStyle name="常规 5" xfId="51"/>
    <cellStyle name="常规 11" xfId="52"/>
    <cellStyle name="常规 2 4 2" xfId="53"/>
    <cellStyle name="常规_自治区下达塔城2007年财政扶贫资金项目下达计划表－1048万元 2 2" xfId="54"/>
    <cellStyle name="常规 2" xfId="55"/>
    <cellStyle name="常规 4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3"/>
  <sheetViews>
    <sheetView tabSelected="1" zoomScale="80" zoomScaleNormal="80" workbookViewId="0">
      <pane xSplit="12" ySplit="6" topLeftCell="M7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4.25"/>
  <cols>
    <col min="1" max="1" width="4.475" style="5" customWidth="1"/>
    <col min="2" max="2" width="8.43333333333333" style="6" customWidth="1"/>
    <col min="3" max="3" width="5.93333333333333" style="7" customWidth="1"/>
    <col min="4" max="4" width="15" style="6" customWidth="1"/>
    <col min="5" max="5" width="7.80833333333333" style="7" customWidth="1"/>
    <col min="6" max="6" width="11.875" style="6" customWidth="1"/>
    <col min="7" max="7" width="14.7916666666667" style="6" customWidth="1"/>
    <col min="8" max="8" width="20.6166666666667" style="8" customWidth="1"/>
    <col min="9" max="9" width="81.1333333333333" style="9" customWidth="1"/>
    <col min="10" max="10" width="16.4333333333333" style="9" customWidth="1"/>
    <col min="11" max="11" width="15.8583333333333" style="10" customWidth="1"/>
    <col min="12" max="12" width="15.1166666666667" style="10" customWidth="1"/>
    <col min="13" max="13" width="15" style="1" customWidth="1"/>
    <col min="14" max="14" width="8.75" style="1" customWidth="1"/>
    <col min="15" max="15" width="8.125" style="1" customWidth="1"/>
    <col min="16" max="16" width="10.9416666666667" style="1" customWidth="1"/>
    <col min="17" max="17" width="8.38333333333333" style="1" customWidth="1"/>
    <col min="18" max="18" width="7.5" style="1" customWidth="1"/>
    <col min="19" max="19" width="7.70833333333333" style="9" customWidth="1"/>
    <col min="20" max="20" width="6.45833333333333" style="1" customWidth="1"/>
    <col min="21" max="21" width="11.1083333333333" style="4" customWidth="1"/>
    <col min="22" max="23" width="8.66666666666667" style="11" customWidth="1"/>
    <col min="24" max="24" width="7.49166666666667" style="11" customWidth="1"/>
    <col min="25" max="25" width="7.65833333333333" style="11" customWidth="1"/>
    <col min="26" max="26" width="8.66666666666667" style="11" customWidth="1"/>
    <col min="27" max="27" width="48.275" style="8" customWidth="1"/>
    <col min="28" max="28" width="9.53333333333333" style="8" customWidth="1"/>
    <col min="29" max="29" width="7.14166666666667" style="1" customWidth="1"/>
    <col min="30" max="30" width="9" style="4"/>
    <col min="31" max="31" width="9" style="1"/>
    <col min="32" max="16319" width="8.925" style="1"/>
    <col min="16320" max="16325" width="9" style="1"/>
    <col min="16326" max="16326" width="30.1083333333333" style="1"/>
    <col min="16327" max="16351" width="9" style="1"/>
    <col min="16352" max="16382" width="8.925" style="1"/>
    <col min="16383" max="16384" width="9" style="1"/>
  </cols>
  <sheetData>
    <row r="1" s="1" customFormat="1" ht="47" customHeight="1" spans="1:3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4"/>
    </row>
    <row r="2" s="1" customFormat="1" ht="65" customHeight="1" spans="1:30">
      <c r="A2" s="13" t="s">
        <v>1</v>
      </c>
      <c r="B2" s="13"/>
      <c r="C2" s="13"/>
      <c r="D2" s="13"/>
      <c r="E2" s="13"/>
      <c r="F2" s="13"/>
      <c r="G2" s="13"/>
      <c r="H2" s="14"/>
      <c r="I2" s="27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51"/>
      <c r="W2" s="51"/>
      <c r="X2" s="51"/>
      <c r="Y2" s="51"/>
      <c r="Z2" s="51"/>
      <c r="AA2" s="13"/>
      <c r="AB2" s="13"/>
      <c r="AD2" s="4"/>
    </row>
    <row r="3" s="2" customFormat="1" ht="37" customHeight="1" spans="1:30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28" t="s">
        <v>12</v>
      </c>
      <c r="L3" s="28"/>
      <c r="M3" s="28"/>
      <c r="N3" s="28"/>
      <c r="O3" s="28"/>
      <c r="P3" s="28"/>
      <c r="Q3" s="28"/>
      <c r="R3" s="28"/>
      <c r="S3" s="28"/>
      <c r="T3" s="28"/>
      <c r="U3" s="15" t="s">
        <v>13</v>
      </c>
      <c r="V3" s="52" t="s">
        <v>14</v>
      </c>
      <c r="W3" s="52" t="s">
        <v>15</v>
      </c>
      <c r="X3" s="52" t="s">
        <v>16</v>
      </c>
      <c r="Y3" s="52" t="s">
        <v>17</v>
      </c>
      <c r="Z3" s="52" t="s">
        <v>18</v>
      </c>
      <c r="AA3" s="15" t="s">
        <v>19</v>
      </c>
      <c r="AB3" s="15" t="s">
        <v>20</v>
      </c>
      <c r="AC3" s="28" t="s">
        <v>21</v>
      </c>
      <c r="AD3" s="2" t="s">
        <v>22</v>
      </c>
    </row>
    <row r="4" s="2" customFormat="1" ht="36" customHeight="1" spans="1:29">
      <c r="A4" s="16"/>
      <c r="B4" s="16"/>
      <c r="C4" s="16"/>
      <c r="D4" s="16"/>
      <c r="E4" s="16"/>
      <c r="F4" s="16"/>
      <c r="G4" s="16"/>
      <c r="H4" s="16"/>
      <c r="I4" s="16"/>
      <c r="J4" s="16"/>
      <c r="K4" s="28" t="s">
        <v>23</v>
      </c>
      <c r="L4" s="28"/>
      <c r="M4" s="28"/>
      <c r="N4" s="28"/>
      <c r="O4" s="28"/>
      <c r="P4" s="28"/>
      <c r="Q4" s="28"/>
      <c r="R4" s="28"/>
      <c r="S4" s="28" t="s">
        <v>24</v>
      </c>
      <c r="T4" s="28" t="s">
        <v>25</v>
      </c>
      <c r="U4" s="16"/>
      <c r="V4" s="53"/>
      <c r="W4" s="53"/>
      <c r="X4" s="53"/>
      <c r="Y4" s="53"/>
      <c r="Z4" s="53"/>
      <c r="AA4" s="16"/>
      <c r="AB4" s="16"/>
      <c r="AC4" s="28"/>
    </row>
    <row r="5" s="2" customFormat="1" ht="40" customHeight="1" spans="1:29">
      <c r="A5" s="16"/>
      <c r="B5" s="16"/>
      <c r="C5" s="16"/>
      <c r="D5" s="16"/>
      <c r="E5" s="16"/>
      <c r="F5" s="16"/>
      <c r="G5" s="16"/>
      <c r="H5" s="16"/>
      <c r="I5" s="16"/>
      <c r="J5" s="16"/>
      <c r="K5" s="28" t="s">
        <v>26</v>
      </c>
      <c r="L5" s="28" t="s">
        <v>27</v>
      </c>
      <c r="M5" s="28"/>
      <c r="N5" s="28" t="s">
        <v>28</v>
      </c>
      <c r="O5" s="29"/>
      <c r="P5" s="28" t="s">
        <v>29</v>
      </c>
      <c r="Q5" s="28" t="s">
        <v>30</v>
      </c>
      <c r="R5" s="28" t="s">
        <v>31</v>
      </c>
      <c r="S5" s="28"/>
      <c r="T5" s="28"/>
      <c r="U5" s="16"/>
      <c r="V5" s="53"/>
      <c r="W5" s="53"/>
      <c r="X5" s="53"/>
      <c r="Y5" s="53"/>
      <c r="Z5" s="53"/>
      <c r="AA5" s="16"/>
      <c r="AB5" s="16"/>
      <c r="AC5" s="28"/>
    </row>
    <row r="6" s="2" customFormat="1" ht="40" customHeight="1" spans="1:29">
      <c r="A6" s="17"/>
      <c r="B6" s="17"/>
      <c r="C6" s="17"/>
      <c r="D6" s="17"/>
      <c r="E6" s="17"/>
      <c r="F6" s="17"/>
      <c r="G6" s="17"/>
      <c r="H6" s="17"/>
      <c r="I6" s="17"/>
      <c r="J6" s="17"/>
      <c r="K6" s="28"/>
      <c r="L6" s="28" t="s">
        <v>32</v>
      </c>
      <c r="M6" s="28" t="s">
        <v>33</v>
      </c>
      <c r="N6" s="28" t="s">
        <v>32</v>
      </c>
      <c r="O6" s="28" t="s">
        <v>33</v>
      </c>
      <c r="P6" s="28"/>
      <c r="Q6" s="28"/>
      <c r="R6" s="28"/>
      <c r="S6" s="28"/>
      <c r="T6" s="28"/>
      <c r="U6" s="17"/>
      <c r="V6" s="54"/>
      <c r="W6" s="54"/>
      <c r="X6" s="54"/>
      <c r="Y6" s="54"/>
      <c r="Z6" s="54"/>
      <c r="AA6" s="17"/>
      <c r="AB6" s="17"/>
      <c r="AC6" s="28"/>
    </row>
    <row r="7" s="3" customFormat="1" ht="65" customHeight="1" spans="1:30">
      <c r="A7" s="18">
        <v>1</v>
      </c>
      <c r="B7" s="19" t="s">
        <v>34</v>
      </c>
      <c r="C7" s="20" t="s">
        <v>35</v>
      </c>
      <c r="D7" s="19" t="s">
        <v>36</v>
      </c>
      <c r="E7" s="19" t="s">
        <v>37</v>
      </c>
      <c r="F7" s="19" t="s">
        <v>38</v>
      </c>
      <c r="G7" s="19" t="s">
        <v>39</v>
      </c>
      <c r="H7" s="19" t="s">
        <v>40</v>
      </c>
      <c r="I7" s="30" t="s">
        <v>41</v>
      </c>
      <c r="J7" s="31">
        <v>149.8</v>
      </c>
      <c r="K7" s="31">
        <v>149.8</v>
      </c>
      <c r="L7" s="31"/>
      <c r="M7" s="32"/>
      <c r="N7" s="32"/>
      <c r="O7" s="32"/>
      <c r="P7" s="32">
        <v>149.8</v>
      </c>
      <c r="Q7" s="19"/>
      <c r="R7" s="19"/>
      <c r="S7" s="19"/>
      <c r="T7" s="19"/>
      <c r="U7" s="19" t="s">
        <v>42</v>
      </c>
      <c r="V7" s="18">
        <v>5605</v>
      </c>
      <c r="W7" s="18" t="s">
        <v>43</v>
      </c>
      <c r="X7" s="18" t="s">
        <v>43</v>
      </c>
      <c r="Y7" s="18" t="s">
        <v>44</v>
      </c>
      <c r="Z7" s="18" t="s">
        <v>43</v>
      </c>
      <c r="AA7" s="19" t="s">
        <v>45</v>
      </c>
      <c r="AB7" s="19" t="s">
        <v>46</v>
      </c>
      <c r="AC7" s="23"/>
      <c r="AD7" s="58">
        <v>2</v>
      </c>
    </row>
    <row r="8" s="1" customFormat="1" ht="40" customHeight="1" spans="1:30">
      <c r="A8" s="21" t="s">
        <v>47</v>
      </c>
      <c r="B8" s="22"/>
      <c r="C8" s="22"/>
      <c r="D8" s="22"/>
      <c r="E8" s="22"/>
      <c r="F8" s="22"/>
      <c r="G8" s="22"/>
      <c r="H8" s="22"/>
      <c r="I8" s="33"/>
      <c r="J8" s="34">
        <f>SUM(J7:J7)</f>
        <v>149.8</v>
      </c>
      <c r="K8" s="34">
        <f>SUM(K7:K7)</f>
        <v>149.8</v>
      </c>
      <c r="L8" s="34">
        <f>SUM(L7:L7)</f>
        <v>0</v>
      </c>
      <c r="M8" s="35">
        <v>0</v>
      </c>
      <c r="N8" s="36"/>
      <c r="O8" s="36"/>
      <c r="P8" s="37">
        <f>SUM(P7:P7)</f>
        <v>149.8</v>
      </c>
      <c r="Q8" s="36"/>
      <c r="R8" s="36"/>
      <c r="S8" s="55"/>
      <c r="T8" s="36"/>
      <c r="U8" s="35"/>
      <c r="V8" s="56"/>
      <c r="W8" s="56"/>
      <c r="X8" s="56"/>
      <c r="Y8" s="56"/>
      <c r="Z8" s="56"/>
      <c r="AA8" s="60"/>
      <c r="AB8" s="60"/>
      <c r="AC8" s="36"/>
      <c r="AD8" s="4"/>
    </row>
    <row r="9" s="3" customFormat="1" ht="90" customHeight="1" spans="1:30">
      <c r="A9" s="18">
        <v>2</v>
      </c>
      <c r="B9" s="19" t="s">
        <v>48</v>
      </c>
      <c r="C9" s="23"/>
      <c r="D9" s="19" t="s">
        <v>49</v>
      </c>
      <c r="E9" s="19" t="s">
        <v>50</v>
      </c>
      <c r="F9" s="19" t="s">
        <v>51</v>
      </c>
      <c r="G9" s="19" t="s">
        <v>52</v>
      </c>
      <c r="H9" s="19" t="s">
        <v>53</v>
      </c>
      <c r="I9" s="30" t="s">
        <v>54</v>
      </c>
      <c r="J9" s="38">
        <v>161.72</v>
      </c>
      <c r="K9" s="38">
        <v>161.72</v>
      </c>
      <c r="L9" s="38"/>
      <c r="M9" s="38"/>
      <c r="N9" s="38"/>
      <c r="O9" s="38"/>
      <c r="P9" s="38">
        <v>161.72</v>
      </c>
      <c r="Q9" s="31"/>
      <c r="R9" s="31"/>
      <c r="S9" s="31"/>
      <c r="T9" s="31"/>
      <c r="U9" s="31" t="s">
        <v>42</v>
      </c>
      <c r="V9" s="57">
        <v>3662</v>
      </c>
      <c r="W9" s="18" t="s">
        <v>43</v>
      </c>
      <c r="X9" s="31" t="s">
        <v>55</v>
      </c>
      <c r="Y9" s="18" t="s">
        <v>44</v>
      </c>
      <c r="Z9" s="18" t="s">
        <v>43</v>
      </c>
      <c r="AA9" s="31" t="s">
        <v>56</v>
      </c>
      <c r="AB9" s="19" t="s">
        <v>57</v>
      </c>
      <c r="AC9" s="19" t="s">
        <v>58</v>
      </c>
      <c r="AD9" s="61">
        <v>1</v>
      </c>
    </row>
    <row r="10" s="3" customFormat="1" ht="95" customHeight="1" spans="1:30">
      <c r="A10" s="18">
        <v>3</v>
      </c>
      <c r="B10" s="19" t="s">
        <v>59</v>
      </c>
      <c r="C10" s="23"/>
      <c r="D10" s="19" t="s">
        <v>60</v>
      </c>
      <c r="E10" s="19" t="s">
        <v>50</v>
      </c>
      <c r="F10" s="19" t="s">
        <v>51</v>
      </c>
      <c r="G10" s="19" t="s">
        <v>52</v>
      </c>
      <c r="H10" s="19" t="s">
        <v>61</v>
      </c>
      <c r="I10" s="30" t="s">
        <v>62</v>
      </c>
      <c r="J10" s="31">
        <v>312.4</v>
      </c>
      <c r="K10" s="31">
        <v>312.4</v>
      </c>
      <c r="L10" s="31"/>
      <c r="M10" s="31"/>
      <c r="N10" s="31"/>
      <c r="O10" s="31"/>
      <c r="P10" s="31">
        <v>312.4</v>
      </c>
      <c r="Q10" s="31"/>
      <c r="R10" s="31"/>
      <c r="S10" s="31"/>
      <c r="T10" s="31"/>
      <c r="U10" s="31" t="s">
        <v>42</v>
      </c>
      <c r="V10" s="57">
        <v>2667</v>
      </c>
      <c r="W10" s="18" t="s">
        <v>43</v>
      </c>
      <c r="X10" s="31" t="s">
        <v>55</v>
      </c>
      <c r="Y10" s="18" t="s">
        <v>44</v>
      </c>
      <c r="Z10" s="18" t="s">
        <v>43</v>
      </c>
      <c r="AA10" s="31" t="s">
        <v>63</v>
      </c>
      <c r="AB10" s="19" t="s">
        <v>57</v>
      </c>
      <c r="AC10" s="19" t="s">
        <v>58</v>
      </c>
      <c r="AD10" s="61">
        <v>1</v>
      </c>
    </row>
    <row r="11" s="3" customFormat="1" ht="93" customHeight="1" spans="1:30">
      <c r="A11" s="18">
        <v>4</v>
      </c>
      <c r="B11" s="19" t="s">
        <v>64</v>
      </c>
      <c r="C11" s="23"/>
      <c r="D11" s="19" t="s">
        <v>65</v>
      </c>
      <c r="E11" s="19" t="s">
        <v>50</v>
      </c>
      <c r="F11" s="19" t="s">
        <v>66</v>
      </c>
      <c r="G11" s="19" t="s">
        <v>67</v>
      </c>
      <c r="H11" s="19" t="s">
        <v>68</v>
      </c>
      <c r="I11" s="30" t="s">
        <v>69</v>
      </c>
      <c r="J11" s="38">
        <v>105.24</v>
      </c>
      <c r="K11" s="38">
        <v>105.24</v>
      </c>
      <c r="L11" s="38"/>
      <c r="M11" s="38"/>
      <c r="N11" s="31"/>
      <c r="O11" s="31"/>
      <c r="P11" s="38">
        <v>105.24</v>
      </c>
      <c r="Q11" s="31"/>
      <c r="R11" s="31"/>
      <c r="S11" s="31"/>
      <c r="T11" s="31"/>
      <c r="U11" s="31" t="s">
        <v>70</v>
      </c>
      <c r="V11" s="57">
        <v>3993</v>
      </c>
      <c r="W11" s="18" t="s">
        <v>43</v>
      </c>
      <c r="X11" s="31" t="s">
        <v>55</v>
      </c>
      <c r="Y11" s="18" t="s">
        <v>44</v>
      </c>
      <c r="Z11" s="18" t="s">
        <v>43</v>
      </c>
      <c r="AA11" s="31" t="s">
        <v>71</v>
      </c>
      <c r="AB11" s="19" t="s">
        <v>57</v>
      </c>
      <c r="AC11" s="19" t="s">
        <v>58</v>
      </c>
      <c r="AD11" s="61">
        <v>1</v>
      </c>
    </row>
    <row r="12" s="3" customFormat="1" ht="80" customHeight="1" spans="1:30">
      <c r="A12" s="18">
        <v>5</v>
      </c>
      <c r="B12" s="19" t="s">
        <v>72</v>
      </c>
      <c r="C12" s="23"/>
      <c r="D12" s="19" t="s">
        <v>73</v>
      </c>
      <c r="E12" s="19" t="s">
        <v>37</v>
      </c>
      <c r="F12" s="19" t="s">
        <v>74</v>
      </c>
      <c r="G12" s="19" t="s">
        <v>75</v>
      </c>
      <c r="H12" s="19" t="s">
        <v>68</v>
      </c>
      <c r="I12" s="39" t="s">
        <v>76</v>
      </c>
      <c r="J12" s="40">
        <v>24.808</v>
      </c>
      <c r="K12" s="40">
        <v>24.808</v>
      </c>
      <c r="L12" s="41"/>
      <c r="M12" s="41"/>
      <c r="N12" s="32"/>
      <c r="O12" s="32"/>
      <c r="P12" s="40">
        <v>24.808</v>
      </c>
      <c r="Q12" s="31"/>
      <c r="R12" s="31"/>
      <c r="S12" s="31"/>
      <c r="T12" s="31"/>
      <c r="U12" s="31" t="s">
        <v>77</v>
      </c>
      <c r="V12" s="57">
        <v>3993</v>
      </c>
      <c r="W12" s="18" t="s">
        <v>43</v>
      </c>
      <c r="X12" s="31" t="s">
        <v>55</v>
      </c>
      <c r="Y12" s="18" t="s">
        <v>44</v>
      </c>
      <c r="Z12" s="18" t="s">
        <v>43</v>
      </c>
      <c r="AA12" s="31" t="s">
        <v>78</v>
      </c>
      <c r="AB12" s="19" t="s">
        <v>57</v>
      </c>
      <c r="AC12" s="19" t="s">
        <v>58</v>
      </c>
      <c r="AD12" s="61">
        <v>2</v>
      </c>
    </row>
    <row r="13" s="1" customFormat="1" ht="40" customHeight="1" spans="1:30">
      <c r="A13" s="21" t="s">
        <v>79</v>
      </c>
      <c r="B13" s="22"/>
      <c r="C13" s="22"/>
      <c r="D13" s="22"/>
      <c r="E13" s="22"/>
      <c r="F13" s="22"/>
      <c r="G13" s="22"/>
      <c r="H13" s="22"/>
      <c r="I13" s="33"/>
      <c r="J13" s="34">
        <f>SUM(J9:J12)</f>
        <v>604.168</v>
      </c>
      <c r="K13" s="34">
        <f>SUM(K9:K12)</f>
        <v>604.168</v>
      </c>
      <c r="L13" s="42">
        <f>SUM(L9:L12)</f>
        <v>0</v>
      </c>
      <c r="M13" s="34">
        <f>SUM(M9:M12)</f>
        <v>0</v>
      </c>
      <c r="N13" s="43">
        <f>SUM(N9:N12)</f>
        <v>0</v>
      </c>
      <c r="O13" s="36"/>
      <c r="P13" s="44">
        <f>SUM(P9:P12)</f>
        <v>604.168</v>
      </c>
      <c r="Q13" s="36"/>
      <c r="R13" s="36"/>
      <c r="S13" s="48">
        <f>SUM(S9:S12)</f>
        <v>0</v>
      </c>
      <c r="T13" s="36"/>
      <c r="U13" s="35"/>
      <c r="V13" s="56"/>
      <c r="W13" s="56"/>
      <c r="X13" s="56"/>
      <c r="Y13" s="56"/>
      <c r="Z13" s="56"/>
      <c r="AA13" s="60"/>
      <c r="AB13" s="60"/>
      <c r="AC13" s="36"/>
      <c r="AD13" s="4"/>
    </row>
    <row r="14" s="1" customFormat="1" ht="75" customHeight="1" spans="1:30">
      <c r="A14" s="18">
        <v>6</v>
      </c>
      <c r="B14" s="19" t="s">
        <v>80</v>
      </c>
      <c r="C14" s="23"/>
      <c r="D14" s="19" t="s">
        <v>81</v>
      </c>
      <c r="E14" s="19" t="s">
        <v>77</v>
      </c>
      <c r="F14" s="19" t="s">
        <v>77</v>
      </c>
      <c r="G14" s="19" t="s">
        <v>82</v>
      </c>
      <c r="H14" s="19" t="s">
        <v>83</v>
      </c>
      <c r="I14" s="30" t="s">
        <v>84</v>
      </c>
      <c r="J14" s="45">
        <v>22.032</v>
      </c>
      <c r="K14" s="45">
        <v>22.032</v>
      </c>
      <c r="L14" s="19"/>
      <c r="M14" s="46"/>
      <c r="N14" s="46"/>
      <c r="O14" s="46"/>
      <c r="P14" s="46">
        <v>22.032</v>
      </c>
      <c r="Q14" s="46"/>
      <c r="R14" s="46"/>
      <c r="S14" s="19"/>
      <c r="T14" s="46"/>
      <c r="U14" s="46" t="s">
        <v>77</v>
      </c>
      <c r="V14" s="18">
        <v>9231</v>
      </c>
      <c r="W14" s="18" t="s">
        <v>44</v>
      </c>
      <c r="X14" s="18" t="s">
        <v>43</v>
      </c>
      <c r="Y14" s="18" t="s">
        <v>43</v>
      </c>
      <c r="Z14" s="18" t="s">
        <v>43</v>
      </c>
      <c r="AA14" s="19" t="s">
        <v>85</v>
      </c>
      <c r="AB14" s="19" t="s">
        <v>86</v>
      </c>
      <c r="AC14" s="62"/>
      <c r="AD14" s="4">
        <v>2</v>
      </c>
    </row>
    <row r="15" s="1" customFormat="1" ht="32" customHeight="1" spans="1:30">
      <c r="A15" s="21" t="s">
        <v>87</v>
      </c>
      <c r="B15" s="22"/>
      <c r="C15" s="22"/>
      <c r="D15" s="22"/>
      <c r="E15" s="22"/>
      <c r="F15" s="22"/>
      <c r="G15" s="22"/>
      <c r="H15" s="22"/>
      <c r="I15" s="33"/>
      <c r="J15" s="47">
        <f>SUM(J14:J14)</f>
        <v>22.032</v>
      </c>
      <c r="K15" s="47">
        <f>SUM(K14:K14)</f>
        <v>22.032</v>
      </c>
      <c r="L15" s="47"/>
      <c r="M15" s="47"/>
      <c r="N15" s="47"/>
      <c r="O15" s="47"/>
      <c r="P15" s="47">
        <f>SUM(P14:P14)</f>
        <v>22.032</v>
      </c>
      <c r="Q15" s="47"/>
      <c r="R15" s="36"/>
      <c r="S15" s="55"/>
      <c r="T15" s="36"/>
      <c r="U15" s="35"/>
      <c r="V15" s="56"/>
      <c r="W15" s="56"/>
      <c r="X15" s="56"/>
      <c r="Y15" s="56"/>
      <c r="Z15" s="56"/>
      <c r="AA15" s="60"/>
      <c r="AB15" s="60"/>
      <c r="AC15" s="36"/>
      <c r="AD15" s="4"/>
    </row>
    <row r="16" s="4" customFormat="1" ht="40" customHeight="1" spans="1:29">
      <c r="A16" s="21" t="s">
        <v>88</v>
      </c>
      <c r="B16" s="22"/>
      <c r="C16" s="22"/>
      <c r="D16" s="22"/>
      <c r="E16" s="22"/>
      <c r="F16" s="22"/>
      <c r="G16" s="22"/>
      <c r="H16" s="22"/>
      <c r="I16" s="33"/>
      <c r="J16" s="48">
        <f>J8+J13+J15</f>
        <v>776</v>
      </c>
      <c r="K16" s="48">
        <f t="shared" ref="K16:U16" si="0">K8+K13+K15</f>
        <v>776</v>
      </c>
      <c r="L16" s="48">
        <f t="shared" si="0"/>
        <v>0</v>
      </c>
      <c r="M16" s="48">
        <f t="shared" si="0"/>
        <v>0</v>
      </c>
      <c r="N16" s="48">
        <f t="shared" si="0"/>
        <v>0</v>
      </c>
      <c r="O16" s="48">
        <f t="shared" si="0"/>
        <v>0</v>
      </c>
      <c r="P16" s="48">
        <f t="shared" si="0"/>
        <v>776</v>
      </c>
      <c r="Q16" s="48">
        <f t="shared" si="0"/>
        <v>0</v>
      </c>
      <c r="R16" s="48">
        <f t="shared" si="0"/>
        <v>0</v>
      </c>
      <c r="S16" s="48">
        <f t="shared" si="0"/>
        <v>0</v>
      </c>
      <c r="T16" s="48">
        <f t="shared" si="0"/>
        <v>0</v>
      </c>
      <c r="U16" s="48">
        <f t="shared" si="0"/>
        <v>0</v>
      </c>
      <c r="V16" s="56"/>
      <c r="W16" s="56"/>
      <c r="X16" s="56"/>
      <c r="Y16" s="56"/>
      <c r="Z16" s="56"/>
      <c r="AA16" s="60"/>
      <c r="AB16" s="60"/>
      <c r="AC16" s="35"/>
    </row>
    <row r="17" ht="74" customHeight="1" spans="1:28">
      <c r="A17" s="24"/>
      <c r="B17" s="25"/>
      <c r="C17" s="26"/>
      <c r="D17" s="25"/>
      <c r="E17" s="26"/>
      <c r="F17" s="25"/>
      <c r="G17" s="25"/>
      <c r="H17" s="25"/>
      <c r="I17" s="49"/>
      <c r="J17" s="50"/>
      <c r="K17" s="7"/>
      <c r="L17" s="7"/>
      <c r="M17" s="3"/>
      <c r="N17" s="3"/>
      <c r="O17" s="3"/>
      <c r="P17" s="3"/>
      <c r="Q17" s="3"/>
      <c r="R17" s="3"/>
      <c r="S17" s="50"/>
      <c r="T17" s="3"/>
      <c r="U17" s="58"/>
      <c r="V17" s="59"/>
      <c r="W17" s="59"/>
      <c r="X17" s="59"/>
      <c r="Y17" s="59"/>
      <c r="Z17" s="59"/>
      <c r="AB17" s="6"/>
    </row>
    <row r="18" ht="74" customHeight="1" spans="1:28">
      <c r="A18" s="24"/>
      <c r="B18" s="25"/>
      <c r="C18" s="26"/>
      <c r="D18" s="25"/>
      <c r="E18" s="26"/>
      <c r="F18" s="25"/>
      <c r="G18" s="25"/>
      <c r="H18" s="25"/>
      <c r="I18" s="49"/>
      <c r="J18" s="50"/>
      <c r="K18" s="7"/>
      <c r="L18" s="7"/>
      <c r="M18" s="3"/>
      <c r="N18" s="3"/>
      <c r="O18" s="3"/>
      <c r="P18" s="3"/>
      <c r="Q18" s="3"/>
      <c r="R18" s="3"/>
      <c r="S18" s="50"/>
      <c r="T18" s="3"/>
      <c r="U18" s="58"/>
      <c r="V18" s="59"/>
      <c r="W18" s="59"/>
      <c r="X18" s="59"/>
      <c r="Y18" s="59"/>
      <c r="Z18" s="59"/>
      <c r="AB18" s="6"/>
    </row>
    <row r="19" ht="74" customHeight="1" spans="1:28">
      <c r="A19" s="24"/>
      <c r="B19" s="25"/>
      <c r="C19" s="26"/>
      <c r="D19" s="25"/>
      <c r="E19" s="26"/>
      <c r="F19" s="25"/>
      <c r="G19" s="25"/>
      <c r="H19" s="25"/>
      <c r="I19" s="49"/>
      <c r="J19" s="50"/>
      <c r="K19" s="7"/>
      <c r="L19" s="7"/>
      <c r="M19" s="3"/>
      <c r="N19" s="3"/>
      <c r="O19" s="3"/>
      <c r="P19" s="3"/>
      <c r="Q19" s="3"/>
      <c r="R19" s="3"/>
      <c r="S19" s="50"/>
      <c r="T19" s="3"/>
      <c r="U19" s="58"/>
      <c r="V19" s="59"/>
      <c r="W19" s="59"/>
      <c r="X19" s="59"/>
      <c r="Y19" s="59"/>
      <c r="Z19" s="59"/>
      <c r="AB19" s="6"/>
    </row>
    <row r="20" ht="74" customHeight="1" spans="1:28">
      <c r="A20" s="24"/>
      <c r="B20" s="25"/>
      <c r="C20" s="26"/>
      <c r="D20" s="25"/>
      <c r="E20" s="26"/>
      <c r="F20" s="25"/>
      <c r="G20" s="25"/>
      <c r="H20" s="25"/>
      <c r="I20" s="49"/>
      <c r="J20" s="50"/>
      <c r="K20" s="7"/>
      <c r="L20" s="7"/>
      <c r="M20" s="3"/>
      <c r="N20" s="3"/>
      <c r="O20" s="3"/>
      <c r="P20" s="3"/>
      <c r="Q20" s="3"/>
      <c r="R20" s="3"/>
      <c r="S20" s="50"/>
      <c r="T20" s="3"/>
      <c r="U20" s="58"/>
      <c r="V20" s="59"/>
      <c r="W20" s="59"/>
      <c r="X20" s="59"/>
      <c r="Y20" s="59"/>
      <c r="Z20" s="59"/>
      <c r="AB20" s="6"/>
    </row>
    <row r="21" ht="74" customHeight="1" spans="1:28">
      <c r="A21" s="24"/>
      <c r="B21" s="25"/>
      <c r="C21" s="26"/>
      <c r="D21" s="25"/>
      <c r="E21" s="26"/>
      <c r="F21" s="25"/>
      <c r="G21" s="25"/>
      <c r="H21" s="25"/>
      <c r="I21" s="49"/>
      <c r="J21" s="50"/>
      <c r="K21" s="7"/>
      <c r="L21" s="7"/>
      <c r="M21" s="3"/>
      <c r="N21" s="3"/>
      <c r="O21" s="3"/>
      <c r="P21" s="3"/>
      <c r="Q21" s="3"/>
      <c r="R21" s="3"/>
      <c r="S21" s="50"/>
      <c r="T21" s="3"/>
      <c r="U21" s="58"/>
      <c r="V21" s="59"/>
      <c r="W21" s="59"/>
      <c r="X21" s="59"/>
      <c r="Y21" s="59"/>
      <c r="Z21" s="59"/>
      <c r="AB21" s="6"/>
    </row>
    <row r="22" ht="74" customHeight="1" spans="1:28">
      <c r="A22" s="24"/>
      <c r="B22" s="25"/>
      <c r="C22" s="26"/>
      <c r="D22" s="25"/>
      <c r="E22" s="26"/>
      <c r="F22" s="25"/>
      <c r="G22" s="25"/>
      <c r="H22" s="25"/>
      <c r="I22" s="49"/>
      <c r="J22" s="50"/>
      <c r="K22" s="7"/>
      <c r="L22" s="7"/>
      <c r="M22" s="3"/>
      <c r="N22" s="3"/>
      <c r="O22" s="3"/>
      <c r="P22" s="3"/>
      <c r="Q22" s="3"/>
      <c r="R22" s="3"/>
      <c r="S22" s="50"/>
      <c r="T22" s="3"/>
      <c r="U22" s="58"/>
      <c r="V22" s="59"/>
      <c r="W22" s="59"/>
      <c r="X22" s="59"/>
      <c r="Y22" s="59"/>
      <c r="Z22" s="59"/>
      <c r="AB22" s="6"/>
    </row>
    <row r="23" ht="74" customHeight="1" spans="1:28">
      <c r="A23" s="24"/>
      <c r="B23" s="25"/>
      <c r="C23" s="26"/>
      <c r="D23" s="25"/>
      <c r="E23" s="26"/>
      <c r="F23" s="25"/>
      <c r="G23" s="25"/>
      <c r="H23" s="25"/>
      <c r="I23" s="49"/>
      <c r="J23" s="50"/>
      <c r="K23" s="7"/>
      <c r="L23" s="7"/>
      <c r="M23" s="3"/>
      <c r="N23" s="3"/>
      <c r="O23" s="3"/>
      <c r="P23" s="3"/>
      <c r="Q23" s="3"/>
      <c r="R23" s="3"/>
      <c r="S23" s="50"/>
      <c r="T23" s="3"/>
      <c r="U23" s="58"/>
      <c r="V23" s="59"/>
      <c r="W23" s="59"/>
      <c r="X23" s="59"/>
      <c r="Y23" s="59"/>
      <c r="Z23" s="59"/>
      <c r="AB23" s="6"/>
    </row>
    <row r="24" ht="74" customHeight="1" spans="1:28">
      <c r="A24" s="24"/>
      <c r="B24" s="25"/>
      <c r="C24" s="26"/>
      <c r="D24" s="25"/>
      <c r="E24" s="26"/>
      <c r="F24" s="25"/>
      <c r="G24" s="25"/>
      <c r="H24" s="25"/>
      <c r="I24" s="49"/>
      <c r="J24" s="50"/>
      <c r="K24" s="7"/>
      <c r="L24" s="7"/>
      <c r="M24" s="3"/>
      <c r="N24" s="3"/>
      <c r="O24" s="3"/>
      <c r="P24" s="3"/>
      <c r="Q24" s="3"/>
      <c r="R24" s="3"/>
      <c r="S24" s="50"/>
      <c r="T24" s="3"/>
      <c r="U24" s="58"/>
      <c r="V24" s="59"/>
      <c r="W24" s="59"/>
      <c r="X24" s="59"/>
      <c r="Y24" s="59"/>
      <c r="Z24" s="59"/>
      <c r="AB24" s="6"/>
    </row>
    <row r="25" ht="74" customHeight="1" spans="1:28">
      <c r="A25" s="24"/>
      <c r="B25" s="25"/>
      <c r="C25" s="26"/>
      <c r="D25" s="25"/>
      <c r="E25" s="26"/>
      <c r="F25" s="25"/>
      <c r="G25" s="25"/>
      <c r="H25" s="25"/>
      <c r="I25" s="49"/>
      <c r="J25" s="50"/>
      <c r="K25" s="7"/>
      <c r="L25" s="7"/>
      <c r="M25" s="3"/>
      <c r="N25" s="3"/>
      <c r="O25" s="3"/>
      <c r="P25" s="3"/>
      <c r="Q25" s="3"/>
      <c r="R25" s="3"/>
      <c r="S25" s="50"/>
      <c r="T25" s="3"/>
      <c r="U25" s="58"/>
      <c r="V25" s="59"/>
      <c r="W25" s="59"/>
      <c r="X25" s="59"/>
      <c r="Y25" s="59"/>
      <c r="Z25" s="59"/>
      <c r="AB25" s="6"/>
    </row>
    <row r="26" ht="74" customHeight="1" spans="1:28">
      <c r="A26" s="24"/>
      <c r="B26" s="25"/>
      <c r="C26" s="26"/>
      <c r="D26" s="25"/>
      <c r="E26" s="26"/>
      <c r="F26" s="25"/>
      <c r="G26" s="25"/>
      <c r="H26" s="25"/>
      <c r="I26" s="49"/>
      <c r="J26" s="50"/>
      <c r="K26" s="7"/>
      <c r="L26" s="7"/>
      <c r="M26" s="3"/>
      <c r="N26" s="3"/>
      <c r="O26" s="3"/>
      <c r="P26" s="3"/>
      <c r="Q26" s="3"/>
      <c r="R26" s="3"/>
      <c r="S26" s="50"/>
      <c r="T26" s="3"/>
      <c r="U26" s="58"/>
      <c r="V26" s="59"/>
      <c r="W26" s="59"/>
      <c r="X26" s="59"/>
      <c r="Y26" s="59"/>
      <c r="Z26" s="59"/>
      <c r="AB26" s="6"/>
    </row>
    <row r="27" ht="74" customHeight="1" spans="1:28">
      <c r="A27" s="24"/>
      <c r="B27" s="25"/>
      <c r="C27" s="26"/>
      <c r="D27" s="25"/>
      <c r="E27" s="26"/>
      <c r="F27" s="25"/>
      <c r="G27" s="25"/>
      <c r="H27" s="25"/>
      <c r="I27" s="49"/>
      <c r="J27" s="50"/>
      <c r="K27" s="7"/>
      <c r="L27" s="7"/>
      <c r="M27" s="3"/>
      <c r="N27" s="3"/>
      <c r="O27" s="3"/>
      <c r="P27" s="3"/>
      <c r="Q27" s="3"/>
      <c r="R27" s="3"/>
      <c r="S27" s="50"/>
      <c r="T27" s="3"/>
      <c r="U27" s="58"/>
      <c r="V27" s="59"/>
      <c r="W27" s="59"/>
      <c r="X27" s="59"/>
      <c r="Y27" s="59"/>
      <c r="Z27" s="59"/>
      <c r="AB27" s="6"/>
    </row>
    <row r="28" ht="74" customHeight="1" spans="1:28">
      <c r="A28" s="24"/>
      <c r="B28" s="25"/>
      <c r="C28" s="26"/>
      <c r="D28" s="25"/>
      <c r="E28" s="26"/>
      <c r="F28" s="25"/>
      <c r="G28" s="25"/>
      <c r="H28" s="25"/>
      <c r="I28" s="49"/>
      <c r="J28" s="50"/>
      <c r="K28" s="7"/>
      <c r="L28" s="7"/>
      <c r="M28" s="3"/>
      <c r="N28" s="3"/>
      <c r="O28" s="3"/>
      <c r="P28" s="3"/>
      <c r="Q28" s="3"/>
      <c r="R28" s="3"/>
      <c r="S28" s="50"/>
      <c r="T28" s="3"/>
      <c r="U28" s="58"/>
      <c r="V28" s="59"/>
      <c r="W28" s="59"/>
      <c r="X28" s="59"/>
      <c r="Y28" s="59"/>
      <c r="Z28" s="59"/>
      <c r="AB28" s="6"/>
    </row>
    <row r="29" ht="74" customHeight="1" spans="1:28">
      <c r="A29" s="24"/>
      <c r="B29" s="25"/>
      <c r="C29" s="26"/>
      <c r="D29" s="25"/>
      <c r="E29" s="26"/>
      <c r="F29" s="25"/>
      <c r="G29" s="25"/>
      <c r="H29" s="25"/>
      <c r="I29" s="49"/>
      <c r="J29" s="50"/>
      <c r="K29" s="7"/>
      <c r="L29" s="7"/>
      <c r="M29" s="3"/>
      <c r="N29" s="3"/>
      <c r="O29" s="3"/>
      <c r="P29" s="3"/>
      <c r="Q29" s="3"/>
      <c r="R29" s="3"/>
      <c r="S29" s="50"/>
      <c r="T29" s="3"/>
      <c r="U29" s="58"/>
      <c r="V29" s="59"/>
      <c r="W29" s="59"/>
      <c r="X29" s="59"/>
      <c r="Y29" s="59"/>
      <c r="Z29" s="59"/>
      <c r="AB29" s="6"/>
    </row>
    <row r="30" ht="74" customHeight="1" spans="1:28">
      <c r="A30" s="24"/>
      <c r="B30" s="25"/>
      <c r="C30" s="26"/>
      <c r="D30" s="25"/>
      <c r="E30" s="26"/>
      <c r="F30" s="25"/>
      <c r="G30" s="25"/>
      <c r="H30" s="25"/>
      <c r="I30" s="49"/>
      <c r="J30" s="50"/>
      <c r="K30" s="7"/>
      <c r="L30" s="7"/>
      <c r="M30" s="3"/>
      <c r="N30" s="3"/>
      <c r="O30" s="3"/>
      <c r="P30" s="3"/>
      <c r="Q30" s="3"/>
      <c r="R30" s="3"/>
      <c r="S30" s="50"/>
      <c r="T30" s="3"/>
      <c r="U30" s="58"/>
      <c r="V30" s="59"/>
      <c r="W30" s="59"/>
      <c r="X30" s="59"/>
      <c r="Y30" s="59"/>
      <c r="Z30" s="59"/>
      <c r="AB30" s="6"/>
    </row>
    <row r="31" ht="74" customHeight="1" spans="1:28">
      <c r="A31" s="24"/>
      <c r="B31" s="25"/>
      <c r="C31" s="26"/>
      <c r="D31" s="25"/>
      <c r="E31" s="26"/>
      <c r="F31" s="25"/>
      <c r="G31" s="25"/>
      <c r="H31" s="25"/>
      <c r="I31" s="49"/>
      <c r="J31" s="50"/>
      <c r="K31" s="7"/>
      <c r="L31" s="7"/>
      <c r="M31" s="3"/>
      <c r="N31" s="3"/>
      <c r="O31" s="3"/>
      <c r="P31" s="3"/>
      <c r="Q31" s="3"/>
      <c r="R31" s="3"/>
      <c r="S31" s="50"/>
      <c r="T31" s="3"/>
      <c r="U31" s="58"/>
      <c r="V31" s="59"/>
      <c r="W31" s="59"/>
      <c r="X31" s="59"/>
      <c r="Y31" s="59"/>
      <c r="Z31" s="59"/>
      <c r="AB31" s="6"/>
    </row>
    <row r="32" ht="74" customHeight="1" spans="1:28">
      <c r="A32" s="24"/>
      <c r="B32" s="25"/>
      <c r="C32" s="26"/>
      <c r="D32" s="25"/>
      <c r="E32" s="26"/>
      <c r="F32" s="25"/>
      <c r="G32" s="25"/>
      <c r="H32" s="25"/>
      <c r="I32" s="49"/>
      <c r="J32" s="50"/>
      <c r="K32" s="7"/>
      <c r="L32" s="7"/>
      <c r="M32" s="3"/>
      <c r="N32" s="3"/>
      <c r="O32" s="3"/>
      <c r="P32" s="3"/>
      <c r="Q32" s="3"/>
      <c r="R32" s="3"/>
      <c r="S32" s="50"/>
      <c r="T32" s="3"/>
      <c r="U32" s="58"/>
      <c r="V32" s="59"/>
      <c r="W32" s="59"/>
      <c r="X32" s="59"/>
      <c r="Y32" s="59"/>
      <c r="Z32" s="59"/>
      <c r="AB32" s="6"/>
    </row>
    <row r="33" ht="74" customHeight="1" spans="8:28">
      <c r="H33" s="6"/>
      <c r="I33" s="50"/>
      <c r="J33" s="50"/>
      <c r="K33" s="7"/>
      <c r="L33" s="7"/>
      <c r="M33" s="3"/>
      <c r="N33" s="3"/>
      <c r="O33" s="3"/>
      <c r="P33" s="3"/>
      <c r="Q33" s="3"/>
      <c r="R33" s="3"/>
      <c r="S33" s="50"/>
      <c r="T33" s="3"/>
      <c r="U33" s="58"/>
      <c r="V33" s="59"/>
      <c r="W33" s="59"/>
      <c r="X33" s="59"/>
      <c r="Y33" s="59"/>
      <c r="Z33" s="59"/>
      <c r="AB33" s="6"/>
    </row>
    <row r="34" ht="74" customHeight="1" spans="8:28">
      <c r="H34" s="6"/>
      <c r="I34" s="50"/>
      <c r="J34" s="50"/>
      <c r="K34" s="7"/>
      <c r="L34" s="7"/>
      <c r="M34" s="3"/>
      <c r="N34" s="3"/>
      <c r="O34" s="3"/>
      <c r="P34" s="3"/>
      <c r="Q34" s="3"/>
      <c r="R34" s="3"/>
      <c r="S34" s="50"/>
      <c r="T34" s="3"/>
      <c r="U34" s="58"/>
      <c r="V34" s="59"/>
      <c r="W34" s="59"/>
      <c r="X34" s="59"/>
      <c r="Y34" s="59"/>
      <c r="Z34" s="59"/>
      <c r="AB34" s="6"/>
    </row>
    <row r="35" ht="74" customHeight="1" spans="8:28">
      <c r="H35" s="6"/>
      <c r="I35" s="50"/>
      <c r="J35" s="50"/>
      <c r="K35" s="7"/>
      <c r="L35" s="7"/>
      <c r="M35" s="3"/>
      <c r="N35" s="3"/>
      <c r="O35" s="3"/>
      <c r="P35" s="3"/>
      <c r="Q35" s="3"/>
      <c r="R35" s="3"/>
      <c r="S35" s="50"/>
      <c r="T35" s="3"/>
      <c r="U35" s="58"/>
      <c r="V35" s="59"/>
      <c r="W35" s="59"/>
      <c r="X35" s="59"/>
      <c r="Y35" s="59"/>
      <c r="Z35" s="59"/>
      <c r="AB35" s="6"/>
    </row>
    <row r="36" ht="74" customHeight="1" spans="8:28">
      <c r="H36" s="6"/>
      <c r="I36" s="50"/>
      <c r="J36" s="50"/>
      <c r="K36" s="7"/>
      <c r="L36" s="7"/>
      <c r="M36" s="3"/>
      <c r="N36" s="3"/>
      <c r="O36" s="3"/>
      <c r="P36" s="3"/>
      <c r="Q36" s="3"/>
      <c r="R36" s="3"/>
      <c r="S36" s="50"/>
      <c r="T36" s="3"/>
      <c r="U36" s="58"/>
      <c r="V36" s="59"/>
      <c r="W36" s="59"/>
      <c r="X36" s="59"/>
      <c r="Y36" s="59"/>
      <c r="Z36" s="59"/>
      <c r="AB36" s="6"/>
    </row>
    <row r="37" ht="74" customHeight="1" spans="8:28">
      <c r="H37" s="6"/>
      <c r="I37" s="50"/>
      <c r="J37" s="50"/>
      <c r="K37" s="7"/>
      <c r="L37" s="7"/>
      <c r="M37" s="3"/>
      <c r="N37" s="3"/>
      <c r="O37" s="3"/>
      <c r="P37" s="3"/>
      <c r="Q37" s="3"/>
      <c r="R37" s="3"/>
      <c r="S37" s="50"/>
      <c r="T37" s="3"/>
      <c r="U37" s="58"/>
      <c r="V37" s="59"/>
      <c r="W37" s="59"/>
      <c r="X37" s="59"/>
      <c r="Y37" s="59"/>
      <c r="Z37" s="59"/>
      <c r="AB37" s="6"/>
    </row>
    <row r="38" ht="74" customHeight="1" spans="8:28">
      <c r="H38" s="6"/>
      <c r="I38" s="50"/>
      <c r="J38" s="50"/>
      <c r="K38" s="7"/>
      <c r="L38" s="7"/>
      <c r="M38" s="3"/>
      <c r="N38" s="3"/>
      <c r="O38" s="3"/>
      <c r="P38" s="3"/>
      <c r="Q38" s="3"/>
      <c r="R38" s="3"/>
      <c r="S38" s="50"/>
      <c r="T38" s="3"/>
      <c r="U38" s="58"/>
      <c r="V38" s="59"/>
      <c r="W38" s="59"/>
      <c r="X38" s="59"/>
      <c r="Y38" s="59"/>
      <c r="Z38" s="59"/>
      <c r="AB38" s="6"/>
    </row>
    <row r="39" ht="74" customHeight="1" spans="10:28">
      <c r="J39" s="50"/>
      <c r="K39" s="7"/>
      <c r="L39" s="7"/>
      <c r="M39" s="3"/>
      <c r="N39" s="3"/>
      <c r="O39" s="3"/>
      <c r="P39" s="3"/>
      <c r="Q39" s="3"/>
      <c r="R39" s="3"/>
      <c r="S39" s="50"/>
      <c r="T39" s="3"/>
      <c r="U39" s="58"/>
      <c r="V39" s="59"/>
      <c r="W39" s="59"/>
      <c r="X39" s="59"/>
      <c r="Y39" s="59"/>
      <c r="Z39" s="59"/>
      <c r="AB39" s="6"/>
    </row>
    <row r="40" ht="74" customHeight="1" spans="10:28">
      <c r="J40" s="50"/>
      <c r="K40" s="7"/>
      <c r="L40" s="7"/>
      <c r="M40" s="3"/>
      <c r="N40" s="3"/>
      <c r="O40" s="3"/>
      <c r="P40" s="3"/>
      <c r="Q40" s="3"/>
      <c r="R40" s="3"/>
      <c r="S40" s="50"/>
      <c r="T40" s="3"/>
      <c r="U40" s="58"/>
      <c r="V40" s="59"/>
      <c r="W40" s="59"/>
      <c r="X40" s="59"/>
      <c r="Y40" s="59"/>
      <c r="Z40" s="59"/>
      <c r="AB40" s="6"/>
    </row>
    <row r="41" ht="74" customHeight="1" spans="10:28">
      <c r="J41" s="50"/>
      <c r="K41" s="7"/>
      <c r="L41" s="7"/>
      <c r="M41" s="3"/>
      <c r="N41" s="3"/>
      <c r="O41" s="3"/>
      <c r="P41" s="3"/>
      <c r="Q41" s="3"/>
      <c r="R41" s="3"/>
      <c r="S41" s="50"/>
      <c r="T41" s="3"/>
      <c r="U41" s="58"/>
      <c r="V41" s="59"/>
      <c r="W41" s="59"/>
      <c r="X41" s="59"/>
      <c r="Y41" s="59"/>
      <c r="Z41" s="59"/>
      <c r="AB41" s="6"/>
    </row>
    <row r="42" ht="74" customHeight="1" spans="10:28">
      <c r="J42" s="50"/>
      <c r="K42" s="7"/>
      <c r="L42" s="7"/>
      <c r="M42" s="3"/>
      <c r="N42" s="3"/>
      <c r="O42" s="3"/>
      <c r="P42" s="3"/>
      <c r="Q42" s="3"/>
      <c r="R42" s="3"/>
      <c r="S42" s="50"/>
      <c r="T42" s="3"/>
      <c r="U42" s="58"/>
      <c r="V42" s="59"/>
      <c r="W42" s="59"/>
      <c r="X42" s="59"/>
      <c r="Y42" s="59"/>
      <c r="Z42" s="59"/>
      <c r="AB42" s="6"/>
    </row>
    <row r="43" ht="74" customHeight="1" spans="10:28">
      <c r="J43" s="50"/>
      <c r="K43" s="7"/>
      <c r="L43" s="7"/>
      <c r="M43" s="3"/>
      <c r="N43" s="3"/>
      <c r="O43" s="3"/>
      <c r="P43" s="3"/>
      <c r="Q43" s="3"/>
      <c r="R43" s="3"/>
      <c r="S43" s="50"/>
      <c r="T43" s="3"/>
      <c r="U43" s="58"/>
      <c r="V43" s="59"/>
      <c r="W43" s="59"/>
      <c r="X43" s="59"/>
      <c r="Y43" s="59"/>
      <c r="Z43" s="59"/>
      <c r="AB43" s="6"/>
    </row>
    <row r="44" ht="74" customHeight="1" spans="10:28">
      <c r="J44" s="50"/>
      <c r="K44" s="7"/>
      <c r="L44" s="7"/>
      <c r="M44" s="3"/>
      <c r="N44" s="3"/>
      <c r="O44" s="3"/>
      <c r="P44" s="3"/>
      <c r="Q44" s="3"/>
      <c r="R44" s="3"/>
      <c r="S44" s="50"/>
      <c r="T44" s="3"/>
      <c r="U44" s="58"/>
      <c r="V44" s="59"/>
      <c r="W44" s="59"/>
      <c r="X44" s="59"/>
      <c r="Y44" s="59"/>
      <c r="Z44" s="59"/>
      <c r="AB44" s="6"/>
    </row>
    <row r="45" ht="74" customHeight="1" spans="10:28">
      <c r="J45" s="50"/>
      <c r="K45" s="7"/>
      <c r="L45" s="7"/>
      <c r="M45" s="3"/>
      <c r="N45" s="3"/>
      <c r="O45" s="3"/>
      <c r="P45" s="3"/>
      <c r="Q45" s="3"/>
      <c r="R45" s="3"/>
      <c r="S45" s="50"/>
      <c r="T45" s="3"/>
      <c r="U45" s="58"/>
      <c r="V45" s="59"/>
      <c r="W45" s="59"/>
      <c r="X45" s="59"/>
      <c r="Y45" s="59"/>
      <c r="Z45" s="59"/>
      <c r="AB45" s="6"/>
    </row>
    <row r="46" ht="74" customHeight="1" spans="10:28">
      <c r="J46" s="50"/>
      <c r="K46" s="7"/>
      <c r="L46" s="7"/>
      <c r="M46" s="3"/>
      <c r="N46" s="3"/>
      <c r="O46" s="3"/>
      <c r="P46" s="3"/>
      <c r="Q46" s="3"/>
      <c r="R46" s="3"/>
      <c r="S46" s="50"/>
      <c r="T46" s="3"/>
      <c r="U46" s="58"/>
      <c r="V46" s="59"/>
      <c r="W46" s="59"/>
      <c r="X46" s="59"/>
      <c r="Y46" s="59"/>
      <c r="Z46" s="59"/>
      <c r="AB46" s="6"/>
    </row>
    <row r="47" ht="74" customHeight="1"/>
    <row r="48" ht="74" customHeight="1"/>
    <row r="49" ht="74" customHeight="1"/>
    <row r="50" ht="74" customHeight="1"/>
    <row r="51" ht="74" customHeight="1"/>
    <row r="52" ht="74" customHeight="1"/>
    <row r="53" ht="74" customHeight="1"/>
  </sheetData>
  <autoFilter ref="A6:AD16">
    <extLst/>
  </autoFilter>
  <mergeCells count="36">
    <mergeCell ref="A1:AC1"/>
    <mergeCell ref="A2:AB2"/>
    <mergeCell ref="K3:T3"/>
    <mergeCell ref="K4:R4"/>
    <mergeCell ref="L5:M5"/>
    <mergeCell ref="N5:O5"/>
    <mergeCell ref="A8:I8"/>
    <mergeCell ref="A13:I13"/>
    <mergeCell ref="A15:I15"/>
    <mergeCell ref="A16:I16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5:K6"/>
    <mergeCell ref="P5:P6"/>
    <mergeCell ref="Q5:Q6"/>
    <mergeCell ref="R5:R6"/>
    <mergeCell ref="S4:S6"/>
    <mergeCell ref="T4:T6"/>
    <mergeCell ref="U3:U6"/>
    <mergeCell ref="V3:V6"/>
    <mergeCell ref="W3:W6"/>
    <mergeCell ref="X3:X6"/>
    <mergeCell ref="Y3:Y6"/>
    <mergeCell ref="Z3:Z6"/>
    <mergeCell ref="AA3:AA6"/>
    <mergeCell ref="AB3:AB6"/>
    <mergeCell ref="AC3:AC6"/>
    <mergeCell ref="AD3:AD6"/>
  </mergeCells>
  <printOptions horizontalCentered="1"/>
  <pageMargins left="0.432638888888889" right="0.314583333333333" top="0.550694444444444" bottom="0.511805555555556" header="0.432638888888889" footer="0.472222222222222"/>
  <pageSetup paperSize="9" scale="32" fitToHeight="0" orientation="landscape" horizontalDpi="600"/>
  <headerFooter/>
  <rowBreaks count="4" manualBreakCount="4">
    <brk id="38" max="16383" man="1"/>
    <brk id="98" max="16383" man="1"/>
    <brk id="98" max="16383" man="1"/>
    <brk id="100" max="16383" man="1"/>
  </rowBreaks>
  <ignoredErrors>
    <ignoredError sqref="M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2026年执行库项目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2026-04-04T06:45:17Z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false</vt:bool>
  </property>
</Properties>
</file>